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<sst xmlns="http://schemas.openxmlformats.org/spreadsheetml/2006/main" count="281" uniqueCount="151">
  <si>
    <t>收支预算总表</t>
  </si>
  <si>
    <t>填报单位:[213001]南昌汉代海昏侯国遗址管理局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</si>
  <si>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</si>
  <si>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</si>
  <si>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</si>
  <si>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</si>
  <si>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</si>
  <si>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</si>
  <si>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</si>
  <si>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</si>
  <si>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</si>
  <si>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</si>
  <si>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</si>
  <si>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</si>
  <si>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</si>
  <si>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</si>
  <si>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</si>
  <si>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</si>
  <si>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</si>
  <si>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</si>
  <si>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</si>
  <si>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</si>
  <si>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</si>
  <si>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</si>
  <si>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</si>
  <si>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</si>
  <si>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[213001]南昌汉代海昏侯国遗址管理局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</si>
  <si>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</si>
  <si>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</si>
  <si>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</si>
  <si>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</si>
  <si>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</si>
  <si>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</si>
  <si>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</si>
  <si>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</si>
  <si>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</si>
  <si>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</si>
  <si>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</si>
  <si>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</si>
  <si>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</si>
  <si>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</si>
  <si>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</si>
  <si>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</si>
  <si>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</si>
  <si>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</si>
  <si>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</si>
  <si>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02</t>
  </si>
  <si>
    <t>　文物</t>
  </si>
  <si>
    <t>　　2070201</t>
  </si>
  <si>
    <t>　　行政运行</t>
  </si>
  <si>
    <t>　　2070202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</si>
  <si>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</si>
  <si>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</si>
  <si>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</si>
  <si>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</si>
  <si>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</si>
  <si>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</si>
  <si>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</si>
  <si>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</si>
  <si>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</si>
  <si>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</si>
  <si>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</si>
  <si>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</si>
  <si>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</si>
  <si>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</si>
  <si>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</si>
  <si>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</si>
  <si>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</si>
  <si>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填报单位[213001]南昌汉代海昏侯国遗址管理局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</si>
  <si>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</si>
  <si>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</si>
  <si>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</si>
  <si>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</si>
  <si>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</si>
  <si>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</si>
  <si>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</si>
  <si>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</si>
  <si>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</si>
  <si>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</si>
  <si>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</si>
  <si>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</si>
  <si>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</si>
  <si>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</si>
  <si>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</si>
  <si>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</si>
  <si>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</si>
  <si>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</si>
  <si>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</si>
  <si>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</si>
  <si>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</si>
  <si>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</si>
  <si>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</si>
  <si>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</si>
  <si>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</si>
  <si>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</si>
  <si>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</si>
  <si>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</si>
  <si>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</si>
  <si>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</si>
  <si>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</si>
  <si>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</si>
  <si>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</si>
  <si>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</si>
  <si>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</si>
  <si>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</si>
  <si>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</si>
  <si>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</si>
  <si>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</si>
  <si>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</si>
  <si>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</si>
  <si>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</si>
  <si>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</si>
  <si>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</si>
  <si>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</si>
  <si>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</si>
  <si>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</si>
  <si>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</si>
  <si>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</si>
  <si>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30212</t>
  </si>
  <si>
    <t>　因公出国（境）费用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</si>
  <si>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</si>
  <si>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</si>
  <si>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</si>
  <si>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</si>
  <si>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</si>
  <si>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</si>
  <si>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</si>
  <si>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</si>
  <si>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</si>
  <si>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</si>
  <si>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</si>
  <si>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</si>
  <si>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</si>
  <si>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</si>
  <si>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</si>
  <si>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</si>
  <si>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</si>
  <si>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</si>
  <si>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</si>
  <si>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</si>
  <si>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</si>
  <si>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213001</t>
  </si>
  <si>
    <t>南昌汉代海昏侯国遗址管理局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</si>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</sst>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5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zoomScalePageLayoutView="0" workbookViewId="0" topLeftCell="A1">
      <selection activeCell="A23" sqref="A23"/>
    </sheetView>
  </sheetViews>
  <sheetFormatPr defaultColWidth="9.140625" defaultRowHeight="12.75" customHeight="1"/>
  <cols>
    <col min="1" max="1" width="40.00390625" style="1" customWidth="1"/>
    <col min="2" max="2" width="21.28125" style="1" customWidth="1"/>
    <col min="3" max="3" width="40.00390625" style="1" customWidth="1"/>
    <col min="4" max="4" width="21.2812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22.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22.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22.5" customHeight="1">
      <c r="A6" s="7" t="s">
        <v>8</v>
      </c>
      <c r="B6" s="8">
        <f>IF(ISBLANK(SUM(B7,B8,B9))," ",SUM(B7,B8,B9))</f>
        <v>2664.73022</v>
      </c>
      <c r="C6" s="9" t="str">
        <f>IF(ISBLANK('支出总表（引用）'!A8)," ",'支出总表（引用）'!A8)</f>
        <v>文化旅游体育与传媒支出</v>
      </c>
      <c r="D6" s="10">
        <f>IF(ISBLANK('支出总表（引用）'!B8)," ",'支出总表（引用）'!B8)</f>
        <v>2500.90192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22.5" customHeight="1">
      <c r="A7" s="11" t="s">
        <v>9</v>
      </c>
      <c r="B7" s="12">
        <v>2664.73022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79.59112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22.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84.23718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22.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22.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22.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22.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22.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22.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22.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22.5" customHeight="1">
      <c r="A16" s="11"/>
      <c r="B16" s="14"/>
      <c r="C16" s="9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22.5" customHeight="1">
      <c r="A17" s="6" t="s">
        <v>18</v>
      </c>
      <c r="B17" s="13">
        <v>2664.73022</v>
      </c>
      <c r="C17" s="6" t="s">
        <v>19</v>
      </c>
      <c r="D17" s="15">
        <f>IF(ISBLANK('支出总表（引用）'!B7)," ",'支出总表（引用）'!B7)</f>
        <v>2664.73022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22.5" customHeight="1">
      <c r="A18" s="11" t="s">
        <v>20</v>
      </c>
      <c r="B18" s="13"/>
      <c r="C18" s="11" t="s">
        <v>21</v>
      </c>
      <c r="D18" s="15" t="str">
        <f>IF(ISBLANK('支出总表（引用）'!C7)," ",'支出总表（引用）'!C7)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22.5" customHeight="1">
      <c r="A19" s="11" t="s">
        <v>22</v>
      </c>
      <c r="B19" s="13"/>
      <c r="C19" s="16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22.5" customHeight="1">
      <c r="A20" s="7"/>
      <c r="B20" s="15"/>
      <c r="C20" s="7"/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22.5" customHeight="1">
      <c r="A21" s="6" t="s">
        <v>23</v>
      </c>
      <c r="B21" s="13">
        <v>2664.73022</v>
      </c>
      <c r="C21" s="6" t="s">
        <v>24</v>
      </c>
      <c r="D21" s="15">
        <f>B21</f>
        <v>2664.73022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9.5" customHeight="1">
      <c r="A22" s="148"/>
      <c r="B22" s="148"/>
      <c r="C22" s="148"/>
      <c r="D22" s="14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9" sqref="A19"/>
    </sheetView>
  </sheetViews>
  <sheetFormatPr defaultColWidth="9.140625" defaultRowHeight="12.75" customHeight="1"/>
  <cols>
    <col min="1" max="1" width="40.00390625" style="1" customWidth="1"/>
    <col min="2" max="2" width="21.28125" style="1" customWidth="1"/>
    <col min="3" max="3" width="40.00390625" style="1" customWidth="1"/>
    <col min="4" max="4" width="21.281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147</v>
      </c>
      <c r="B2" s="178"/>
      <c r="C2" s="178"/>
    </row>
    <row r="3" s="1" customFormat="1" ht="17.25" customHeight="1"/>
    <row r="4" spans="1:3" s="1" customFormat="1" ht="22.5" customHeight="1">
      <c r="A4" s="179" t="s">
        <v>148</v>
      </c>
      <c r="B4" s="180" t="s">
        <v>29</v>
      </c>
      <c r="C4" s="180" t="s">
        <v>21</v>
      </c>
    </row>
    <row r="5" spans="1:3" s="1" customFormat="1" ht="22.5" customHeight="1">
      <c r="A5" s="179"/>
      <c r="B5" s="180"/>
      <c r="C5" s="180"/>
    </row>
    <row r="6" spans="1:3" s="1" customFormat="1" ht="22.5" customHeight="1">
      <c r="A6" s="127" t="s">
        <v>43</v>
      </c>
      <c r="B6" s="127">
        <v>1</v>
      </c>
      <c r="C6" s="127">
        <v>2</v>
      </c>
    </row>
    <row r="7" spans="1:6" s="1" customFormat="1" ht="22.5" customHeight="1">
      <c r="A7" s="128" t="s">
        <v>29</v>
      </c>
      <c r="B7" s="129">
        <v>2664.73022</v>
      </c>
      <c r="C7" s="129"/>
      <c r="D7" s="130"/>
      <c r="F7" s="131"/>
    </row>
    <row r="8" spans="1:3" s="1" customFormat="1" ht="22.5" customHeight="1">
      <c r="A8" s="132" t="s">
        <v>45</v>
      </c>
      <c r="B8" s="129">
        <v>2500.90192</v>
      </c>
      <c r="C8" s="129"/>
    </row>
    <row r="9" spans="1:3" s="1" customFormat="1" ht="22.5" customHeight="1">
      <c r="A9" s="132" t="s">
        <v>53</v>
      </c>
      <c r="B9" s="129">
        <v>79.59112</v>
      </c>
      <c r="C9" s="129"/>
    </row>
    <row r="10" spans="1:3" s="1" customFormat="1" ht="22.5" customHeight="1">
      <c r="A10" s="132" t="s">
        <v>61</v>
      </c>
      <c r="B10" s="129">
        <v>84.23718</v>
      </c>
      <c r="C10" s="129"/>
    </row>
    <row r="11" spans="1:3" s="1" customFormat="1" ht="22.5" customHeight="1">
      <c r="A11" s="133"/>
      <c r="B11" s="133"/>
      <c r="C11" s="133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18" sqref="B18"/>
    </sheetView>
  </sheetViews>
  <sheetFormatPr defaultColWidth="9.140625" defaultRowHeight="12.75" customHeight="1"/>
  <cols>
    <col min="1" max="1" width="40.00390625" style="1" customWidth="1"/>
    <col min="2" max="2" width="21.28125" style="1" customWidth="1"/>
    <col min="3" max="3" width="40.00390625" style="1" customWidth="1"/>
    <col min="4" max="4" width="21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3" t="s">
        <v>149</v>
      </c>
      <c r="B1" s="183"/>
      <c r="C1" s="183"/>
      <c r="D1" s="183"/>
      <c r="E1" s="183"/>
    </row>
    <row r="2" spans="1:5" s="1" customFormat="1" ht="17.25" customHeight="1">
      <c r="A2" s="134"/>
      <c r="B2" s="134"/>
      <c r="C2" s="134"/>
      <c r="D2" s="134"/>
      <c r="E2" s="134"/>
    </row>
    <row r="3" spans="1:5" s="1" customFormat="1" ht="21.75" customHeight="1">
      <c r="A3" s="181" t="s">
        <v>148</v>
      </c>
      <c r="B3" s="181" t="s">
        <v>31</v>
      </c>
      <c r="C3" s="181" t="s">
        <v>76</v>
      </c>
      <c r="D3" s="181" t="s">
        <v>77</v>
      </c>
      <c r="E3" s="182" t="s">
        <v>150</v>
      </c>
    </row>
    <row r="4" spans="1:5" s="1" customFormat="1" ht="22.5" customHeight="1">
      <c r="A4" s="181"/>
      <c r="B4" s="181"/>
      <c r="C4" s="181"/>
      <c r="D4" s="181"/>
      <c r="E4" s="182"/>
    </row>
    <row r="5" spans="1:5" s="1" customFormat="1" ht="22.5" customHeight="1">
      <c r="A5" s="135" t="s">
        <v>43</v>
      </c>
      <c r="B5" s="135">
        <v>1</v>
      </c>
      <c r="C5" s="135">
        <v>2</v>
      </c>
      <c r="D5" s="135">
        <v>3</v>
      </c>
      <c r="E5" s="136">
        <v>4</v>
      </c>
    </row>
    <row r="6" spans="1:5" s="1" customFormat="1" ht="22.5" customHeight="1">
      <c r="A6" s="137" t="s">
        <v>29</v>
      </c>
      <c r="B6" s="138">
        <v>2664.73022</v>
      </c>
      <c r="C6" s="138">
        <v>2664.73022</v>
      </c>
      <c r="D6" s="138"/>
      <c r="E6" s="139"/>
    </row>
    <row r="7" spans="1:5" s="1" customFormat="1" ht="22.5" customHeight="1">
      <c r="A7" s="140" t="s">
        <v>45</v>
      </c>
      <c r="B7" s="138">
        <v>2500.90192</v>
      </c>
      <c r="C7" s="138">
        <v>2500.90192</v>
      </c>
      <c r="D7" s="138"/>
      <c r="E7" s="139"/>
    </row>
    <row r="8" spans="1:5" s="1" customFormat="1" ht="22.5" customHeight="1">
      <c r="A8" s="140" t="s">
        <v>53</v>
      </c>
      <c r="B8" s="138">
        <v>79.59112</v>
      </c>
      <c r="C8" s="138">
        <v>79.59112</v>
      </c>
      <c r="D8" s="138"/>
      <c r="E8" s="139"/>
    </row>
    <row r="9" spans="1:5" s="1" customFormat="1" ht="22.5" customHeight="1">
      <c r="A9" s="140" t="s">
        <v>61</v>
      </c>
      <c r="B9" s="138">
        <v>84.23718</v>
      </c>
      <c r="C9" s="138">
        <v>84.23718</v>
      </c>
      <c r="D9" s="138"/>
      <c r="E9" s="139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C3:C4"/>
    <mergeCell ref="D3:D4"/>
    <mergeCell ref="E3:E4"/>
    <mergeCell ref="A1:E1"/>
    <mergeCell ref="A3:A4"/>
    <mergeCell ref="B3:B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0">
      <selection activeCell="B12" sqref="B12"/>
    </sheetView>
  </sheetViews>
  <sheetFormatPr defaultColWidth="9.140625" defaultRowHeight="12.75" customHeight="1"/>
  <cols>
    <col min="1" max="1" width="14.28125" style="1" customWidth="1"/>
    <col min="2" max="2" width="16.8515625" style="1" customWidth="1"/>
    <col min="3" max="3" width="9.8515625" style="1" customWidth="1"/>
    <col min="4" max="4" width="7.00390625" style="1" customWidth="1"/>
    <col min="5" max="6" width="9.8515625" style="1" customWidth="1"/>
    <col min="7" max="15" width="7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0" t="s">
        <v>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5">
      <c r="A4" s="151" t="s">
        <v>27</v>
      </c>
      <c r="B4" s="151" t="s">
        <v>28</v>
      </c>
      <c r="C4" s="152" t="s">
        <v>29</v>
      </c>
      <c r="D4" s="154" t="s">
        <v>30</v>
      </c>
      <c r="E4" s="155" t="s">
        <v>31</v>
      </c>
      <c r="F4" s="155"/>
      <c r="G4" s="155"/>
      <c r="H4" s="155"/>
      <c r="I4" s="149" t="s">
        <v>32</v>
      </c>
      <c r="J4" s="149" t="s">
        <v>33</v>
      </c>
      <c r="K4" s="149" t="s">
        <v>34</v>
      </c>
      <c r="L4" s="149" t="s">
        <v>35</v>
      </c>
      <c r="M4" s="149" t="s">
        <v>36</v>
      </c>
      <c r="N4" s="149" t="s">
        <v>37</v>
      </c>
      <c r="O4" s="154" t="s">
        <v>38</v>
      </c>
    </row>
    <row r="5" spans="1:15" s="1" customFormat="1" ht="57">
      <c r="A5" s="151"/>
      <c r="B5" s="151"/>
      <c r="C5" s="153"/>
      <c r="D5" s="154"/>
      <c r="E5" s="21" t="s">
        <v>39</v>
      </c>
      <c r="F5" s="21" t="s">
        <v>40</v>
      </c>
      <c r="G5" s="21" t="s">
        <v>41</v>
      </c>
      <c r="H5" s="21" t="s">
        <v>42</v>
      </c>
      <c r="I5" s="149"/>
      <c r="J5" s="149"/>
      <c r="K5" s="149"/>
      <c r="L5" s="149"/>
      <c r="M5" s="149"/>
      <c r="N5" s="149"/>
      <c r="O5" s="154"/>
    </row>
    <row r="6" spans="1:15" s="1" customFormat="1" ht="15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3.25" customHeight="1">
      <c r="A7" s="23"/>
      <c r="B7" s="24" t="s">
        <v>29</v>
      </c>
      <c r="C7" s="25">
        <v>2664.73022</v>
      </c>
      <c r="D7" s="25"/>
      <c r="E7" s="25">
        <v>2664.73022</v>
      </c>
      <c r="F7" s="25">
        <v>2664.73022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30.75" customHeight="1">
      <c r="A8" s="23" t="s">
        <v>44</v>
      </c>
      <c r="B8" s="27" t="s">
        <v>45</v>
      </c>
      <c r="C8" s="25">
        <v>2500.90192</v>
      </c>
      <c r="D8" s="25"/>
      <c r="E8" s="25">
        <v>2500.90192</v>
      </c>
      <c r="F8" s="25">
        <v>2500.90192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3.25" customHeight="1">
      <c r="A9" s="23" t="s">
        <v>46</v>
      </c>
      <c r="B9" s="27" t="s">
        <v>47</v>
      </c>
      <c r="C9" s="25">
        <v>2500.90192</v>
      </c>
      <c r="D9" s="25"/>
      <c r="E9" s="25">
        <v>2500.90192</v>
      </c>
      <c r="F9" s="25">
        <v>2500.90192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3.25" customHeight="1">
      <c r="A10" s="23" t="s">
        <v>48</v>
      </c>
      <c r="B10" s="27" t="s">
        <v>49</v>
      </c>
      <c r="C10" s="25">
        <v>772.74192</v>
      </c>
      <c r="D10" s="25"/>
      <c r="E10" s="25">
        <v>772.74192</v>
      </c>
      <c r="F10" s="25">
        <v>772.74192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30.75" customHeight="1">
      <c r="A11" s="23" t="s">
        <v>50</v>
      </c>
      <c r="B11" s="27" t="s">
        <v>51</v>
      </c>
      <c r="C11" s="25">
        <v>1728.16</v>
      </c>
      <c r="D11" s="25"/>
      <c r="E11" s="25">
        <v>1728.16</v>
      </c>
      <c r="F11" s="25">
        <v>1728.16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30.75" customHeight="1">
      <c r="A12" s="23" t="s">
        <v>52</v>
      </c>
      <c r="B12" s="27" t="s">
        <v>53</v>
      </c>
      <c r="C12" s="25">
        <v>79.59112</v>
      </c>
      <c r="D12" s="25"/>
      <c r="E12" s="25">
        <v>79.59112</v>
      </c>
      <c r="F12" s="25">
        <v>79.59112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30.75" customHeight="1">
      <c r="A13" s="23" t="s">
        <v>54</v>
      </c>
      <c r="B13" s="27" t="s">
        <v>55</v>
      </c>
      <c r="C13" s="25">
        <v>79.59112</v>
      </c>
      <c r="D13" s="25"/>
      <c r="E13" s="25">
        <v>79.59112</v>
      </c>
      <c r="F13" s="25">
        <v>79.59112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30.75" customHeight="1">
      <c r="A14" s="23" t="s">
        <v>56</v>
      </c>
      <c r="B14" s="27" t="s">
        <v>57</v>
      </c>
      <c r="C14" s="25">
        <v>0.088</v>
      </c>
      <c r="D14" s="25"/>
      <c r="E14" s="25">
        <v>0.088</v>
      </c>
      <c r="F14" s="25">
        <v>0.088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30.75" customHeight="1">
      <c r="A15" s="23" t="s">
        <v>58</v>
      </c>
      <c r="B15" s="27" t="s">
        <v>59</v>
      </c>
      <c r="C15" s="25">
        <v>79.50312</v>
      </c>
      <c r="D15" s="25"/>
      <c r="E15" s="25">
        <v>79.50312</v>
      </c>
      <c r="F15" s="25">
        <v>79.50312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3.25" customHeight="1">
      <c r="A16" s="23" t="s">
        <v>60</v>
      </c>
      <c r="B16" s="27" t="s">
        <v>61</v>
      </c>
      <c r="C16" s="25">
        <v>84.23718</v>
      </c>
      <c r="D16" s="25"/>
      <c r="E16" s="25">
        <v>84.23718</v>
      </c>
      <c r="F16" s="25">
        <v>84.23718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3.25" customHeight="1">
      <c r="A17" s="23" t="s">
        <v>46</v>
      </c>
      <c r="B17" s="27" t="s">
        <v>62</v>
      </c>
      <c r="C17" s="25">
        <v>84.23718</v>
      </c>
      <c r="D17" s="25"/>
      <c r="E17" s="25">
        <v>84.23718</v>
      </c>
      <c r="F17" s="25">
        <v>84.23718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3.25" customHeight="1">
      <c r="A18" s="23" t="s">
        <v>63</v>
      </c>
      <c r="B18" s="27" t="s">
        <v>64</v>
      </c>
      <c r="C18" s="25">
        <v>72.09918</v>
      </c>
      <c r="D18" s="25"/>
      <c r="E18" s="25">
        <v>72.09918</v>
      </c>
      <c r="F18" s="25">
        <v>72.09918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3.25" customHeight="1">
      <c r="A19" s="23" t="s">
        <v>65</v>
      </c>
      <c r="B19" s="27" t="s">
        <v>66</v>
      </c>
      <c r="C19" s="25">
        <v>12.138</v>
      </c>
      <c r="D19" s="25"/>
      <c r="E19" s="25">
        <v>12.138</v>
      </c>
      <c r="F19" s="25">
        <v>12.138</v>
      </c>
      <c r="G19" s="26"/>
      <c r="H19" s="26"/>
      <c r="I19" s="25"/>
      <c r="J19" s="25"/>
      <c r="K19" s="25"/>
      <c r="L19" s="25"/>
      <c r="M19" s="25"/>
      <c r="N19" s="25"/>
      <c r="O19" s="25"/>
    </row>
    <row r="20" s="1" customFormat="1" ht="22.5" customHeight="1">
      <c r="L20" s="28"/>
    </row>
    <row r="21" s="1" customFormat="1" ht="22.5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</sheetData>
  <sheetProtection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0">
      <selection activeCell="A13" sqref="A13"/>
    </sheetView>
  </sheetViews>
  <sheetFormatPr defaultColWidth="9.140625" defaultRowHeight="12.75" customHeight="1"/>
  <cols>
    <col min="1" max="1" width="15.140625" style="1" customWidth="1"/>
    <col min="2" max="2" width="45.28125" style="1" customWidth="1"/>
    <col min="3" max="5" width="18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67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68</v>
      </c>
      <c r="B3" s="32"/>
      <c r="C3" s="32"/>
      <c r="D3" s="32"/>
      <c r="E3" s="33" t="s">
        <v>2</v>
      </c>
      <c r="F3" s="29"/>
      <c r="G3" s="29"/>
    </row>
    <row r="4" spans="1:7" s="1" customFormat="1" ht="25.5" customHeight="1">
      <c r="A4" s="157" t="s">
        <v>69</v>
      </c>
      <c r="B4" s="157"/>
      <c r="C4" s="158" t="s">
        <v>29</v>
      </c>
      <c r="D4" s="159" t="s">
        <v>70</v>
      </c>
      <c r="E4" s="157" t="s">
        <v>71</v>
      </c>
      <c r="F4" s="29"/>
      <c r="G4" s="29"/>
    </row>
    <row r="5" spans="1:7" s="1" customFormat="1" ht="25.5" customHeight="1">
      <c r="A5" s="34" t="s">
        <v>72</v>
      </c>
      <c r="B5" s="34" t="s">
        <v>73</v>
      </c>
      <c r="C5" s="158"/>
      <c r="D5" s="159"/>
      <c r="E5" s="157"/>
      <c r="F5" s="29"/>
      <c r="G5" s="29"/>
    </row>
    <row r="6" spans="1:7" s="1" customFormat="1" ht="25.5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5.5" customHeight="1">
      <c r="A7" s="37"/>
      <c r="B7" s="38" t="s">
        <v>29</v>
      </c>
      <c r="C7" s="37">
        <v>2664.73022</v>
      </c>
      <c r="D7" s="37">
        <v>936.57022</v>
      </c>
      <c r="E7" s="37">
        <v>1728.16</v>
      </c>
      <c r="F7" s="39"/>
      <c r="G7" s="29"/>
    </row>
    <row r="8" spans="1:5" s="1" customFormat="1" ht="25.5" customHeight="1">
      <c r="A8" s="37" t="s">
        <v>44</v>
      </c>
      <c r="B8" s="37" t="s">
        <v>45</v>
      </c>
      <c r="C8" s="37">
        <v>2500.90192</v>
      </c>
      <c r="D8" s="37">
        <v>772.74192</v>
      </c>
      <c r="E8" s="37">
        <v>1728.16</v>
      </c>
    </row>
    <row r="9" spans="1:5" s="1" customFormat="1" ht="25.5" customHeight="1">
      <c r="A9" s="37" t="s">
        <v>46</v>
      </c>
      <c r="B9" s="37" t="s">
        <v>47</v>
      </c>
      <c r="C9" s="37">
        <v>2500.90192</v>
      </c>
      <c r="D9" s="37">
        <v>772.74192</v>
      </c>
      <c r="E9" s="37">
        <v>1728.16</v>
      </c>
    </row>
    <row r="10" spans="1:5" s="1" customFormat="1" ht="25.5" customHeight="1">
      <c r="A10" s="37" t="s">
        <v>48</v>
      </c>
      <c r="B10" s="37" t="s">
        <v>49</v>
      </c>
      <c r="C10" s="37">
        <v>772.74192</v>
      </c>
      <c r="D10" s="37">
        <v>772.74192</v>
      </c>
      <c r="E10" s="37"/>
    </row>
    <row r="11" spans="1:5" s="1" customFormat="1" ht="25.5" customHeight="1">
      <c r="A11" s="37" t="s">
        <v>50</v>
      </c>
      <c r="B11" s="37" t="s">
        <v>51</v>
      </c>
      <c r="C11" s="37">
        <v>1728.16</v>
      </c>
      <c r="D11" s="37"/>
      <c r="E11" s="37">
        <v>1728.16</v>
      </c>
    </row>
    <row r="12" spans="1:5" s="1" customFormat="1" ht="25.5" customHeight="1">
      <c r="A12" s="37" t="s">
        <v>52</v>
      </c>
      <c r="B12" s="37" t="s">
        <v>53</v>
      </c>
      <c r="C12" s="37">
        <v>79.59112</v>
      </c>
      <c r="D12" s="37">
        <v>79.59112</v>
      </c>
      <c r="E12" s="37"/>
    </row>
    <row r="13" spans="1:5" s="1" customFormat="1" ht="25.5" customHeight="1">
      <c r="A13" s="37" t="s">
        <v>54</v>
      </c>
      <c r="B13" s="37" t="s">
        <v>55</v>
      </c>
      <c r="C13" s="37">
        <v>79.59112</v>
      </c>
      <c r="D13" s="37">
        <v>79.59112</v>
      </c>
      <c r="E13" s="37"/>
    </row>
    <row r="14" spans="1:5" s="1" customFormat="1" ht="25.5" customHeight="1">
      <c r="A14" s="37" t="s">
        <v>56</v>
      </c>
      <c r="B14" s="37" t="s">
        <v>57</v>
      </c>
      <c r="C14" s="37">
        <v>0.088</v>
      </c>
      <c r="D14" s="37">
        <v>0.088</v>
      </c>
      <c r="E14" s="37"/>
    </row>
    <row r="15" spans="1:5" s="1" customFormat="1" ht="25.5" customHeight="1">
      <c r="A15" s="37" t="s">
        <v>58</v>
      </c>
      <c r="B15" s="37" t="s">
        <v>59</v>
      </c>
      <c r="C15" s="37">
        <v>79.50312</v>
      </c>
      <c r="D15" s="37">
        <v>79.50312</v>
      </c>
      <c r="E15" s="37"/>
    </row>
    <row r="16" spans="1:5" s="1" customFormat="1" ht="25.5" customHeight="1">
      <c r="A16" s="37" t="s">
        <v>60</v>
      </c>
      <c r="B16" s="37" t="s">
        <v>61</v>
      </c>
      <c r="C16" s="37">
        <v>84.23718</v>
      </c>
      <c r="D16" s="37">
        <v>84.23718</v>
      </c>
      <c r="E16" s="37"/>
    </row>
    <row r="17" spans="1:5" s="1" customFormat="1" ht="25.5" customHeight="1">
      <c r="A17" s="37" t="s">
        <v>46</v>
      </c>
      <c r="B17" s="37" t="s">
        <v>62</v>
      </c>
      <c r="C17" s="37">
        <v>84.23718</v>
      </c>
      <c r="D17" s="37">
        <v>84.23718</v>
      </c>
      <c r="E17" s="37"/>
    </row>
    <row r="18" spans="1:5" s="1" customFormat="1" ht="25.5" customHeight="1">
      <c r="A18" s="37" t="s">
        <v>63</v>
      </c>
      <c r="B18" s="37" t="s">
        <v>64</v>
      </c>
      <c r="C18" s="37">
        <v>72.09918</v>
      </c>
      <c r="D18" s="37">
        <v>72.09918</v>
      </c>
      <c r="E18" s="37"/>
    </row>
    <row r="19" spans="1:5" s="1" customFormat="1" ht="25.5" customHeight="1">
      <c r="A19" s="37" t="s">
        <v>65</v>
      </c>
      <c r="B19" s="37" t="s">
        <v>66</v>
      </c>
      <c r="C19" s="37">
        <v>12.138</v>
      </c>
      <c r="D19" s="37">
        <v>12.138</v>
      </c>
      <c r="E19" s="37"/>
    </row>
    <row r="20" s="1" customFormat="1" ht="22.5" customHeight="1"/>
    <row r="21" s="1" customFormat="1" ht="22.5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zoomScalePageLayoutView="0" workbookViewId="0" topLeftCell="A10">
      <selection activeCell="D7" sqref="D7"/>
    </sheetView>
  </sheetViews>
  <sheetFormatPr defaultColWidth="9.140625" defaultRowHeight="12.75" customHeight="1"/>
  <cols>
    <col min="1" max="1" width="28.7109375" style="1" customWidth="1"/>
    <col min="2" max="2" width="14.421875" style="1" customWidth="1"/>
    <col min="3" max="3" width="28.7109375" style="1" customWidth="1"/>
    <col min="4" max="7" width="14.421875" style="1" customWidth="1"/>
    <col min="8" max="34" width="9.140625" style="1" customWidth="1"/>
  </cols>
  <sheetData>
    <row r="1" spans="1:7" s="1" customFormat="1" ht="19.5" customHeight="1">
      <c r="A1" s="40"/>
      <c r="B1" s="41"/>
      <c r="C1" s="40"/>
      <c r="D1" s="40"/>
      <c r="E1" s="40"/>
      <c r="F1" s="42"/>
      <c r="G1" s="43"/>
    </row>
    <row r="2" spans="1:7" s="1" customFormat="1" ht="29.25" customHeight="1">
      <c r="A2" s="160" t="s">
        <v>74</v>
      </c>
      <c r="B2" s="161"/>
      <c r="C2" s="160"/>
      <c r="D2" s="160"/>
      <c r="E2" s="160"/>
      <c r="F2" s="160"/>
      <c r="G2" s="43"/>
    </row>
    <row r="3" spans="1:7" s="1" customFormat="1" ht="17.25" customHeight="1">
      <c r="A3" s="44" t="s">
        <v>26</v>
      </c>
      <c r="B3" s="45"/>
      <c r="C3" s="46"/>
      <c r="D3" s="46"/>
      <c r="E3" s="46"/>
      <c r="F3" s="47"/>
      <c r="G3" s="48" t="s">
        <v>2</v>
      </c>
    </row>
    <row r="4" spans="1:7" s="1" customFormat="1" ht="22.5" customHeight="1">
      <c r="A4" s="162" t="s">
        <v>3</v>
      </c>
      <c r="B4" s="162"/>
      <c r="C4" s="163" t="s">
        <v>75</v>
      </c>
      <c r="D4" s="163"/>
      <c r="E4" s="163"/>
      <c r="F4" s="163"/>
      <c r="G4" s="163"/>
    </row>
    <row r="5" spans="1:7" s="1" customFormat="1" ht="35.25" customHeight="1">
      <c r="A5" s="141" t="s">
        <v>5</v>
      </c>
      <c r="B5" s="142" t="s">
        <v>6</v>
      </c>
      <c r="C5" s="143" t="s">
        <v>7</v>
      </c>
      <c r="D5" s="143" t="s">
        <v>29</v>
      </c>
      <c r="E5" s="143" t="s">
        <v>76</v>
      </c>
      <c r="F5" s="143" t="s">
        <v>77</v>
      </c>
      <c r="G5" s="144" t="s">
        <v>78</v>
      </c>
    </row>
    <row r="6" spans="1:7" s="1" customFormat="1" ht="33.75" customHeight="1">
      <c r="A6" s="50" t="s">
        <v>8</v>
      </c>
      <c r="B6" s="51">
        <v>2664.73022</v>
      </c>
      <c r="C6" s="52" t="s">
        <v>79</v>
      </c>
      <c r="D6" s="53">
        <f>IF(ISBLANK('财拨总表（引用）'!B6)," ",'财拨总表（引用）'!B6)</f>
        <v>2664.73022</v>
      </c>
      <c r="E6" s="53">
        <f>IF(ISBLANK('财拨总表（引用）'!C6)," ",'财拨总表（引用）'!C6)</f>
        <v>2664.73022</v>
      </c>
      <c r="F6" s="53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s="1" customFormat="1" ht="33.75" customHeight="1">
      <c r="A7" s="50" t="s">
        <v>80</v>
      </c>
      <c r="B7" s="51">
        <v>2664.73022</v>
      </c>
      <c r="C7" s="55" t="str">
        <f>IF(ISBLANK('财拨总表（引用）'!A7)," ",'财拨总表（引用）'!A7)</f>
        <v>文化旅游体育与传媒支出</v>
      </c>
      <c r="D7" s="55">
        <f>IF(ISBLANK('财拨总表（引用）'!B7)," ",'财拨总表（引用）'!B7)</f>
        <v>2500.90192</v>
      </c>
      <c r="E7" s="53">
        <f>IF(ISBLANK('财拨总表（引用）'!C7)," ",'财拨总表（引用）'!C7)</f>
        <v>2500.90192</v>
      </c>
      <c r="F7" s="53" t="str">
        <f>IF(ISBLANK('财拨总表（引用）'!D7)," ",'财拨总表（引用）'!D7)</f>
        <v> </v>
      </c>
      <c r="G7" s="54"/>
    </row>
    <row r="8" spans="1:7" s="1" customFormat="1" ht="33.75" customHeight="1">
      <c r="A8" s="50" t="s">
        <v>81</v>
      </c>
      <c r="B8" s="51"/>
      <c r="C8" s="55" t="str">
        <f>IF(ISBLANK('财拨总表（引用）'!A8)," ",'财拨总表（引用）'!A8)</f>
        <v>社会保障和就业支出</v>
      </c>
      <c r="D8" s="53">
        <f>IF(ISBLANK('财拨总表（引用）'!B8)," ",'财拨总表（引用）'!B8)</f>
        <v>79.59112</v>
      </c>
      <c r="E8" s="53">
        <f>IF(ISBLANK('财拨总表（引用）'!C8)," ",'财拨总表（引用）'!C8)</f>
        <v>79.59112</v>
      </c>
      <c r="F8" s="53" t="str">
        <f>IF(ISBLANK('财拨总表（引用）'!D8)," ",'财拨总表（引用）'!D8)</f>
        <v> </v>
      </c>
      <c r="G8" s="54"/>
    </row>
    <row r="9" spans="1:7" s="1" customFormat="1" ht="33.75" customHeight="1">
      <c r="A9" s="50" t="s">
        <v>82</v>
      </c>
      <c r="B9" s="56"/>
      <c r="C9" s="55" t="str">
        <f>IF(ISBLANK('财拨总表（引用）'!A9)," ",'财拨总表（引用）'!A9)</f>
        <v>住房保障支出</v>
      </c>
      <c r="D9" s="53">
        <f>IF(ISBLANK('财拨总表（引用）'!B9)," ",'财拨总表（引用）'!B9)</f>
        <v>84.23718</v>
      </c>
      <c r="E9" s="53">
        <f>IF(ISBLANK('财拨总表（引用）'!C9)," ",'财拨总表（引用）'!C9)</f>
        <v>84.23718</v>
      </c>
      <c r="F9" s="53" t="str">
        <f>IF(ISBLANK('财拨总表（引用）'!D9)," ",'财拨总表（引用）'!D9)</f>
        <v> </v>
      </c>
      <c r="G9" s="54"/>
    </row>
    <row r="10" spans="1:7" s="1" customFormat="1" ht="33.75" customHeight="1">
      <c r="A10" s="50"/>
      <c r="B10" s="57"/>
      <c r="C10" s="55" t="str">
        <f>IF(ISBLANK('财拨总表（引用）'!A46)," ",'财拨总表（引用）'!A46)</f>
        <v> </v>
      </c>
      <c r="D10" s="53" t="str">
        <f>IF(ISBLANK('财拨总表（引用）'!B46)," ",'财拨总表（引用）'!B46)</f>
        <v> </v>
      </c>
      <c r="E10" s="53" t="str">
        <f>IF(ISBLANK('财拨总表（引用）'!C46)," ",'财拨总表（引用）'!C46)</f>
        <v> </v>
      </c>
      <c r="F10" s="53" t="str">
        <f>IF(ISBLANK('财拨总表（引用）'!D46)," ",'财拨总表（引用）'!D46)</f>
        <v> </v>
      </c>
      <c r="G10" s="54"/>
    </row>
    <row r="11" spans="1:7" s="1" customFormat="1" ht="33.75" customHeight="1">
      <c r="A11" s="50" t="s">
        <v>83</v>
      </c>
      <c r="B11" s="58"/>
      <c r="C11" s="52" t="s">
        <v>84</v>
      </c>
      <c r="D11" s="53" t="str">
        <f>IF(ISBLANK('财拨总表（引用）'!B47)," ",'财拨总表（引用）'!B47)</f>
        <v> </v>
      </c>
      <c r="E11" s="53" t="str">
        <f>IF(ISBLANK('财拨总表（引用）'!C47)," ",'财拨总表（引用）'!C47)</f>
        <v> </v>
      </c>
      <c r="F11" s="53" t="str">
        <f>IF(ISBLANK('财拨总表（引用）'!D47)," ",'财拨总表（引用）'!D47)</f>
        <v> </v>
      </c>
      <c r="G11" s="54"/>
    </row>
    <row r="12" spans="1:7" s="1" customFormat="1" ht="33.75" customHeight="1">
      <c r="A12" s="49" t="s">
        <v>85</v>
      </c>
      <c r="B12" s="59"/>
      <c r="C12" s="52"/>
      <c r="D12" s="53" t="str">
        <f>IF(ISBLANK('财拨总表（引用）'!B48)," ",'财拨总表（引用）'!B48)</f>
        <v> </v>
      </c>
      <c r="E12" s="53" t="str">
        <f>IF(ISBLANK('财拨总表（引用）'!C48)," ",'财拨总表（引用）'!C48)</f>
        <v> </v>
      </c>
      <c r="F12" s="53" t="str">
        <f>IF(ISBLANK('财拨总表（引用）'!D48)," ",'财拨总表（引用）'!D48)</f>
        <v> </v>
      </c>
      <c r="G12" s="54"/>
    </row>
    <row r="13" spans="1:7" s="1" customFormat="1" ht="33.75" customHeight="1">
      <c r="A13" s="50" t="s">
        <v>86</v>
      </c>
      <c r="B13" s="60"/>
      <c r="C13" s="52"/>
      <c r="D13" s="53" t="str">
        <f>IF(ISBLANK('财拨总表（引用）'!B49)," ",'财拨总表（引用）'!B49)</f>
        <v> </v>
      </c>
      <c r="E13" s="53" t="str">
        <f>IF(ISBLANK('财拨总表（引用）'!C49)," ",'财拨总表（引用）'!C49)</f>
        <v> </v>
      </c>
      <c r="F13" s="53" t="str">
        <f>IF(ISBLANK('财拨总表（引用）'!D49)," ",'财拨总表（引用）'!D49)</f>
        <v> </v>
      </c>
      <c r="G13" s="54"/>
    </row>
    <row r="14" spans="1:7" s="1" customFormat="1" ht="33.75" customHeight="1">
      <c r="A14" s="50"/>
      <c r="B14" s="57"/>
      <c r="C14" s="52"/>
      <c r="D14" s="53" t="str">
        <f>IF(ISBLANK('财拨总表（引用）'!B50)," ",'财拨总表（引用）'!B50)</f>
        <v> </v>
      </c>
      <c r="E14" s="53" t="str">
        <f>IF(ISBLANK('财拨总表（引用）'!C50)," ",'财拨总表（引用）'!C50)</f>
        <v> </v>
      </c>
      <c r="F14" s="53" t="str">
        <f>IF(ISBLANK('财拨总表（引用）'!D50)," ",'财拨总表（引用）'!D50)</f>
        <v> </v>
      </c>
      <c r="G14" s="54"/>
    </row>
    <row r="15" spans="1:7" s="1" customFormat="1" ht="33.75" customHeight="1">
      <c r="A15" s="50"/>
      <c r="B15" s="57"/>
      <c r="C15" s="52"/>
      <c r="D15" s="53" t="str">
        <f>IF(ISBLANK('财拨总表（引用）'!B51)," ",'财拨总表（引用）'!B51)</f>
        <v> </v>
      </c>
      <c r="E15" s="53" t="str">
        <f>IF(ISBLANK('财拨总表（引用）'!C51)," ",'财拨总表（引用）'!C51)</f>
        <v> </v>
      </c>
      <c r="F15" s="53" t="str">
        <f>IF(ISBLANK('财拨总表（引用）'!D51)," ",'财拨总表（引用）'!D51)</f>
        <v> </v>
      </c>
      <c r="G15" s="54"/>
    </row>
    <row r="16" spans="1:7" s="1" customFormat="1" ht="33.75" customHeight="1">
      <c r="A16" s="61" t="s">
        <v>23</v>
      </c>
      <c r="B16" s="51">
        <v>2664.73022</v>
      </c>
      <c r="C16" s="61" t="s">
        <v>24</v>
      </c>
      <c r="D16" s="53">
        <f>IF(ISBLANK('财拨总表（引用）'!B6)," ",'财拨总表（引用）'!B6)</f>
        <v>2664.73022</v>
      </c>
      <c r="E16" s="53">
        <f>IF(ISBLANK('财拨总表（引用）'!C6)," ",'财拨总表（引用）'!C6)</f>
        <v>2664.73022</v>
      </c>
      <c r="F16" s="53" t="str">
        <f>IF(ISBLANK('财拨总表（引用）'!D6)," ",'财拨总表（引用）'!D6)</f>
        <v> </v>
      </c>
      <c r="G16" s="54" t="str">
        <f>IF(ISBLANK('财拨总表（引用）'!E6)," ",'财拨总表（引用）'!E6)</f>
        <v> </v>
      </c>
    </row>
    <row r="17" spans="2:7" s="1" customFormat="1" ht="22.5" customHeight="1">
      <c r="B17" s="62"/>
      <c r="G17" s="63"/>
    </row>
    <row r="18" spans="2:7" s="1" customFormat="1" ht="22.5" customHeight="1">
      <c r="B18" s="62"/>
      <c r="G18" s="63"/>
    </row>
    <row r="19" spans="2:7" s="1" customFormat="1" ht="22.5" customHeight="1">
      <c r="B19" s="62"/>
      <c r="G19" s="63"/>
    </row>
    <row r="20" spans="2:7" s="1" customFormat="1" ht="22.5" customHeight="1">
      <c r="B20" s="62"/>
      <c r="G20" s="63"/>
    </row>
    <row r="21" spans="2:7" s="1" customFormat="1" ht="22.5" customHeight="1">
      <c r="B21" s="62"/>
      <c r="G21" s="63"/>
    </row>
    <row r="22" spans="2:7" s="1" customFormat="1" ht="15.75">
      <c r="B22" s="62"/>
      <c r="G22" s="63"/>
    </row>
    <row r="23" spans="2:7" s="1" customFormat="1" ht="15.75">
      <c r="B23" s="62"/>
      <c r="G23" s="63"/>
    </row>
    <row r="24" spans="2:7" s="1" customFormat="1" ht="15.75">
      <c r="B24" s="62"/>
      <c r="G24" s="63"/>
    </row>
    <row r="25" spans="2:7" s="1" customFormat="1" ht="15.75">
      <c r="B25" s="62"/>
      <c r="G25" s="63"/>
    </row>
    <row r="26" spans="2:7" s="1" customFormat="1" ht="15.75">
      <c r="B26" s="62"/>
      <c r="G26" s="63"/>
    </row>
    <row r="27" spans="2:7" s="1" customFormat="1" ht="15.75">
      <c r="B27" s="62"/>
      <c r="G27" s="63"/>
    </row>
    <row r="28" spans="2:7" s="1" customFormat="1" ht="15.75">
      <c r="B28" s="62"/>
      <c r="G28" s="63"/>
    </row>
    <row r="29" spans="2:7" s="1" customFormat="1" ht="15.75">
      <c r="B29" s="62"/>
      <c r="G29" s="63"/>
    </row>
    <row r="30" spans="2:7" s="1" customFormat="1" ht="15.75">
      <c r="B30" s="62"/>
      <c r="G30" s="63"/>
    </row>
    <row r="31" spans="2:7" s="1" customFormat="1" ht="15.75">
      <c r="B31" s="62"/>
      <c r="G31" s="63"/>
    </row>
    <row r="32" spans="2:7" s="1" customFormat="1" ht="15.75">
      <c r="B32" s="62"/>
      <c r="G32" s="63"/>
    </row>
    <row r="33" spans="2:7" s="1" customFormat="1" ht="15.75">
      <c r="B33" s="62"/>
      <c r="G33" s="63"/>
    </row>
    <row r="34" spans="2:7" s="1" customFormat="1" ht="15.75">
      <c r="B34" s="62"/>
      <c r="G34" s="63"/>
    </row>
    <row r="35" spans="2:7" s="1" customFormat="1" ht="15.75">
      <c r="B35" s="62"/>
      <c r="G35" s="63"/>
    </row>
    <row r="36" spans="2:7" s="1" customFormat="1" ht="15.75">
      <c r="B36" s="62"/>
      <c r="G36" s="63"/>
    </row>
    <row r="37" spans="2:7" s="1" customFormat="1" ht="15.75">
      <c r="B37" s="62"/>
      <c r="G37" s="63"/>
    </row>
    <row r="38" spans="2:7" s="1" customFormat="1" ht="15.75">
      <c r="B38" s="62"/>
      <c r="G38" s="63"/>
    </row>
    <row r="39" spans="2:7" s="1" customFormat="1" ht="15.75">
      <c r="B39" s="62"/>
      <c r="G39" s="63"/>
    </row>
    <row r="40" spans="2:7" s="1" customFormat="1" ht="15.75">
      <c r="B40" s="62"/>
      <c r="G40" s="63"/>
    </row>
    <row r="41" spans="2:7" s="1" customFormat="1" ht="15.75">
      <c r="B41" s="62"/>
      <c r="G41" s="63"/>
    </row>
    <row r="42" spans="2:32" s="1" customFormat="1" ht="15.75">
      <c r="B42" s="62"/>
      <c r="G42" s="63"/>
      <c r="AF42" s="64"/>
    </row>
    <row r="43" spans="2:30" s="1" customFormat="1" ht="15.75">
      <c r="B43" s="62"/>
      <c r="G43" s="63"/>
      <c r="AD43" s="64"/>
    </row>
    <row r="44" spans="2:32" s="1" customFormat="1" ht="15.75">
      <c r="B44" s="62"/>
      <c r="G44" s="63"/>
      <c r="AE44" s="64"/>
      <c r="AF44" s="64"/>
    </row>
    <row r="45" spans="2:33" s="1" customFormat="1" ht="15.75">
      <c r="B45" s="62"/>
      <c r="G45" s="63"/>
      <c r="AF45" s="64"/>
      <c r="AG45" s="64"/>
    </row>
    <row r="46" spans="2:33" s="1" customFormat="1" ht="15.75">
      <c r="B46" s="62"/>
      <c r="G46" s="63"/>
      <c r="AG46" s="65"/>
    </row>
    <row r="47" spans="2:7" s="1" customFormat="1" ht="15.75">
      <c r="B47" s="62"/>
      <c r="G47" s="63"/>
    </row>
    <row r="48" spans="2:7" s="1" customFormat="1" ht="15.75">
      <c r="B48" s="62"/>
      <c r="G48" s="63"/>
    </row>
    <row r="49" spans="2:7" s="1" customFormat="1" ht="15.75">
      <c r="B49" s="62"/>
      <c r="G49" s="63"/>
    </row>
    <row r="50" spans="2:7" s="1" customFormat="1" ht="15.75">
      <c r="B50" s="62"/>
      <c r="G50" s="63"/>
    </row>
    <row r="51" spans="2:7" s="1" customFormat="1" ht="15.75">
      <c r="B51" s="62"/>
      <c r="G51" s="63"/>
    </row>
    <row r="52" spans="2:7" s="1" customFormat="1" ht="15.75">
      <c r="B52" s="62"/>
      <c r="G52" s="63"/>
    </row>
    <row r="53" spans="2:7" s="1" customFormat="1" ht="15.75">
      <c r="B53" s="62"/>
      <c r="G53" s="63"/>
    </row>
    <row r="54" spans="2:7" s="1" customFormat="1" ht="15.75">
      <c r="B54" s="62"/>
      <c r="G54" s="63"/>
    </row>
    <row r="55" spans="2:7" s="1" customFormat="1" ht="15.75">
      <c r="B55" s="62"/>
      <c r="G55" s="63"/>
    </row>
    <row r="56" spans="2:7" s="1" customFormat="1" ht="15.75">
      <c r="B56" s="62"/>
      <c r="G56" s="63"/>
    </row>
    <row r="57" spans="2:7" s="1" customFormat="1" ht="15.75">
      <c r="B57" s="62"/>
      <c r="G57" s="63"/>
    </row>
    <row r="58" spans="2:7" s="1" customFormat="1" ht="15.75">
      <c r="B58" s="62"/>
      <c r="G58" s="63"/>
    </row>
    <row r="59" spans="2:7" s="1" customFormat="1" ht="15.75">
      <c r="B59" s="62"/>
      <c r="G59" s="63"/>
    </row>
    <row r="60" spans="2:7" s="1" customFormat="1" ht="15.75">
      <c r="B60" s="62"/>
      <c r="G60" s="63"/>
    </row>
    <row r="61" spans="2:7" s="1" customFormat="1" ht="15.75">
      <c r="B61" s="62"/>
      <c r="G61" s="63"/>
    </row>
    <row r="62" spans="2:7" s="1" customFormat="1" ht="15.75">
      <c r="B62" s="62"/>
      <c r="G62" s="63"/>
    </row>
    <row r="63" spans="2:7" s="1" customFormat="1" ht="15.75">
      <c r="B63" s="62"/>
      <c r="G63" s="63"/>
    </row>
    <row r="64" spans="2:7" s="1" customFormat="1" ht="15.75">
      <c r="B64" s="62"/>
      <c r="G64" s="63"/>
    </row>
    <row r="65" spans="2:7" s="1" customFormat="1" ht="15.75">
      <c r="B65" s="62"/>
      <c r="G65" s="63"/>
    </row>
    <row r="66" spans="2:7" s="1" customFormat="1" ht="15.75">
      <c r="B66" s="62"/>
      <c r="G66" s="63"/>
    </row>
    <row r="67" spans="2:7" s="1" customFormat="1" ht="15.75">
      <c r="B67" s="62"/>
      <c r="G67" s="63"/>
    </row>
    <row r="68" spans="2:7" s="1" customFormat="1" ht="15.75">
      <c r="B68" s="62"/>
      <c r="G68" s="63"/>
    </row>
    <row r="69" spans="2:7" s="1" customFormat="1" ht="15.75">
      <c r="B69" s="62"/>
      <c r="G69" s="63"/>
    </row>
    <row r="70" spans="2:7" s="1" customFormat="1" ht="15.75">
      <c r="B70" s="62"/>
      <c r="G70" s="63"/>
    </row>
    <row r="71" spans="2:7" s="1" customFormat="1" ht="15.75">
      <c r="B71" s="62"/>
      <c r="G71" s="63"/>
    </row>
    <row r="72" spans="2:7" s="1" customFormat="1" ht="15.75">
      <c r="B72" s="62"/>
      <c r="G72" s="63"/>
    </row>
    <row r="73" spans="2:7" s="1" customFormat="1" ht="15.75">
      <c r="B73" s="62"/>
      <c r="G73" s="63"/>
    </row>
    <row r="74" spans="2:7" s="1" customFormat="1" ht="15.75">
      <c r="B74" s="62"/>
      <c r="G74" s="63"/>
    </row>
    <row r="75" spans="2:7" s="1" customFormat="1" ht="15.75">
      <c r="B75" s="62"/>
      <c r="G75" s="63"/>
    </row>
    <row r="76" spans="2:7" s="1" customFormat="1" ht="15.75">
      <c r="B76" s="62"/>
      <c r="G76" s="63"/>
    </row>
    <row r="77" spans="2:7" s="1" customFormat="1" ht="15.75">
      <c r="B77" s="62"/>
      <c r="G77" s="63"/>
    </row>
    <row r="78" spans="2:7" s="1" customFormat="1" ht="15.75">
      <c r="B78" s="62"/>
      <c r="G78" s="63"/>
    </row>
    <row r="79" spans="2:7" s="1" customFormat="1" ht="15.75">
      <c r="B79" s="62"/>
      <c r="G79" s="63"/>
    </row>
    <row r="80" spans="2:7" s="1" customFormat="1" ht="15.75">
      <c r="B80" s="62"/>
      <c r="G80" s="63"/>
    </row>
    <row r="81" spans="2:7" s="1" customFormat="1" ht="15.75">
      <c r="B81" s="62"/>
      <c r="G81" s="63"/>
    </row>
    <row r="82" spans="2:7" s="1" customFormat="1" ht="15.75">
      <c r="B82" s="62"/>
      <c r="G82" s="63"/>
    </row>
    <row r="83" spans="2:26" s="1" customFormat="1" ht="15.75">
      <c r="B83" s="62"/>
      <c r="G83" s="63"/>
      <c r="Z83" s="66"/>
    </row>
    <row r="84" spans="2:26" s="1" customFormat="1" ht="15.75">
      <c r="B84" s="62"/>
      <c r="G84" s="63"/>
      <c r="W84" s="66"/>
      <c r="X84" s="66"/>
      <c r="Y84" s="66"/>
      <c r="Z84" s="67"/>
    </row>
    <row r="85" spans="2:7" s="1" customFormat="1" ht="15.75">
      <c r="B85" s="62"/>
      <c r="G85" s="63"/>
    </row>
    <row r="86" spans="2:7" s="1" customFormat="1" ht="15.75">
      <c r="B86" s="62"/>
      <c r="G86" s="63"/>
    </row>
    <row r="87" spans="2:7" s="1" customFormat="1" ht="15.75">
      <c r="B87" s="62"/>
      <c r="G87" s="63"/>
    </row>
    <row r="88" spans="2:7" s="1" customFormat="1" ht="15.75">
      <c r="B88" s="62"/>
      <c r="G88" s="63"/>
    </row>
    <row r="89" spans="2:7" s="1" customFormat="1" ht="15.75">
      <c r="B89" s="62"/>
      <c r="G89" s="63"/>
    </row>
    <row r="90" spans="2:7" s="1" customFormat="1" ht="15.75">
      <c r="B90" s="62"/>
      <c r="G90" s="63"/>
    </row>
    <row r="91" spans="2:7" s="1" customFormat="1" ht="15.75">
      <c r="B91" s="62"/>
      <c r="G91" s="63"/>
    </row>
    <row r="92" spans="2:7" s="1" customFormat="1" ht="15.75">
      <c r="B92" s="62"/>
      <c r="G92" s="63"/>
    </row>
    <row r="93" spans="2:7" s="1" customFormat="1" ht="15.75">
      <c r="B93" s="62"/>
      <c r="G93" s="63"/>
    </row>
    <row r="94" spans="2:7" s="1" customFormat="1" ht="15.75">
      <c r="B94" s="62"/>
      <c r="G94" s="63"/>
    </row>
    <row r="95" spans="2:7" s="1" customFormat="1" ht="15.75">
      <c r="B95" s="62"/>
      <c r="G95" s="63"/>
    </row>
    <row r="96" spans="2:7" s="1" customFormat="1" ht="15.75">
      <c r="B96" s="62"/>
      <c r="G96" s="63"/>
    </row>
    <row r="97" spans="2:7" s="1" customFormat="1" ht="15.75">
      <c r="B97" s="62"/>
      <c r="G97" s="63"/>
    </row>
    <row r="98" spans="2:7" s="1" customFormat="1" ht="15.75">
      <c r="B98" s="62"/>
      <c r="G98" s="63"/>
    </row>
    <row r="99" spans="2:7" s="1" customFormat="1" ht="15.75">
      <c r="B99" s="62"/>
      <c r="G99" s="63"/>
    </row>
    <row r="100" spans="2:7" s="1" customFormat="1" ht="15.75">
      <c r="B100" s="62"/>
      <c r="G100" s="63"/>
    </row>
    <row r="101" spans="2:7" s="1" customFormat="1" ht="15.75">
      <c r="B101" s="62"/>
      <c r="G101" s="63"/>
    </row>
    <row r="102" spans="2:7" s="1" customFormat="1" ht="15.75">
      <c r="B102" s="62"/>
      <c r="G102" s="63"/>
    </row>
    <row r="103" spans="2:7" s="1" customFormat="1" ht="15.75">
      <c r="B103" s="62"/>
      <c r="G103" s="63"/>
    </row>
    <row r="104" spans="2:7" s="1" customFormat="1" ht="15.75">
      <c r="B104" s="62"/>
      <c r="G104" s="63"/>
    </row>
    <row r="105" spans="2:7" s="1" customFormat="1" ht="15.75">
      <c r="B105" s="62"/>
      <c r="G105" s="63"/>
    </row>
    <row r="106" spans="2:7" s="1" customFormat="1" ht="15.75">
      <c r="B106" s="62"/>
      <c r="G106" s="63"/>
    </row>
    <row r="107" spans="2:7" s="1" customFormat="1" ht="15.75">
      <c r="B107" s="62"/>
      <c r="G107" s="63"/>
    </row>
    <row r="108" spans="2:7" s="1" customFormat="1" ht="15.75">
      <c r="B108" s="62"/>
      <c r="G108" s="63"/>
    </row>
    <row r="109" spans="2:7" s="1" customFormat="1" ht="15.75">
      <c r="B109" s="62"/>
      <c r="G109" s="63"/>
    </row>
    <row r="110" spans="2:7" s="1" customFormat="1" ht="15.75">
      <c r="B110" s="62"/>
      <c r="G110" s="63"/>
    </row>
    <row r="111" spans="2:7" s="1" customFormat="1" ht="15.75">
      <c r="B111" s="62"/>
      <c r="G111" s="63"/>
    </row>
    <row r="112" spans="2:7" s="1" customFormat="1" ht="15.75">
      <c r="B112" s="62"/>
      <c r="G112" s="63"/>
    </row>
    <row r="113" spans="2:7" s="1" customFormat="1" ht="15.75">
      <c r="B113" s="62"/>
      <c r="G113" s="63"/>
    </row>
    <row r="114" spans="2:7" s="1" customFormat="1" ht="15.75">
      <c r="B114" s="62"/>
      <c r="G114" s="63"/>
    </row>
    <row r="115" spans="2:7" s="1" customFormat="1" ht="15.75">
      <c r="B115" s="62"/>
      <c r="G115" s="63"/>
    </row>
    <row r="116" spans="2:7" s="1" customFormat="1" ht="15.75">
      <c r="B116" s="62"/>
      <c r="G116" s="63"/>
    </row>
    <row r="117" spans="2:7" s="1" customFormat="1" ht="15.75">
      <c r="B117" s="62"/>
      <c r="G117" s="63"/>
    </row>
    <row r="118" spans="2:7" s="1" customFormat="1" ht="15.75">
      <c r="B118" s="62"/>
      <c r="G118" s="63"/>
    </row>
    <row r="119" spans="2:7" s="1" customFormat="1" ht="15.75">
      <c r="B119" s="62"/>
      <c r="G119" s="63"/>
    </row>
    <row r="120" spans="2:7" s="1" customFormat="1" ht="15.75">
      <c r="B120" s="62"/>
      <c r="G120" s="63"/>
    </row>
    <row r="121" spans="2:7" s="1" customFormat="1" ht="15.75">
      <c r="B121" s="62"/>
      <c r="G121" s="63"/>
    </row>
    <row r="122" spans="2:7" s="1" customFormat="1" ht="15.75">
      <c r="B122" s="62"/>
      <c r="G122" s="63"/>
    </row>
    <row r="123" spans="2:7" s="1" customFormat="1" ht="15.75">
      <c r="B123" s="62"/>
      <c r="G123" s="63"/>
    </row>
    <row r="124" spans="2:7" s="1" customFormat="1" ht="15.75">
      <c r="B124" s="62"/>
      <c r="G124" s="63"/>
    </row>
    <row r="125" spans="2:7" s="1" customFormat="1" ht="15.75">
      <c r="B125" s="62"/>
      <c r="G125" s="63"/>
    </row>
    <row r="126" spans="2:7" s="1" customFormat="1" ht="15.75">
      <c r="B126" s="62"/>
      <c r="G126" s="63"/>
    </row>
    <row r="127" spans="2:7" s="1" customFormat="1" ht="15.75">
      <c r="B127" s="62"/>
      <c r="G127" s="63"/>
    </row>
    <row r="128" spans="2:7" s="1" customFormat="1" ht="15.75">
      <c r="B128" s="62"/>
      <c r="G128" s="63"/>
    </row>
    <row r="129" spans="2:7" s="1" customFormat="1" ht="15.75">
      <c r="B129" s="62"/>
      <c r="G129" s="63"/>
    </row>
    <row r="130" spans="2:7" s="1" customFormat="1" ht="15.75">
      <c r="B130" s="62"/>
      <c r="G130" s="63"/>
    </row>
    <row r="131" spans="2:7" s="1" customFormat="1" ht="15.75">
      <c r="B131" s="62"/>
      <c r="G131" s="63"/>
    </row>
    <row r="132" spans="2:7" s="1" customFormat="1" ht="15.75">
      <c r="B132" s="62"/>
      <c r="G132" s="63"/>
    </row>
    <row r="133" spans="2:7" s="1" customFormat="1" ht="15.75">
      <c r="B133" s="62"/>
      <c r="G133" s="63"/>
    </row>
    <row r="134" spans="2:7" s="1" customFormat="1" ht="15.75">
      <c r="B134" s="62"/>
      <c r="G134" s="63"/>
    </row>
    <row r="135" spans="2:7" s="1" customFormat="1" ht="15.75">
      <c r="B135" s="62"/>
      <c r="G135" s="63"/>
    </row>
    <row r="136" spans="2:7" s="1" customFormat="1" ht="15.75">
      <c r="B136" s="62"/>
      <c r="G136" s="63"/>
    </row>
    <row r="137" spans="2:7" s="1" customFormat="1" ht="15.75">
      <c r="B137" s="62"/>
      <c r="G137" s="63"/>
    </row>
    <row r="138" spans="2:7" s="1" customFormat="1" ht="15.75">
      <c r="B138" s="62"/>
      <c r="G138" s="63"/>
    </row>
    <row r="139" spans="2:7" s="1" customFormat="1" ht="15.75">
      <c r="B139" s="62"/>
      <c r="G139" s="63"/>
    </row>
    <row r="140" spans="2:7" s="1" customFormat="1" ht="15.75">
      <c r="B140" s="62"/>
      <c r="G140" s="63"/>
    </row>
    <row r="141" spans="2:7" s="1" customFormat="1" ht="15.75">
      <c r="B141" s="62"/>
      <c r="G141" s="63"/>
    </row>
    <row r="142" spans="2:7" s="1" customFormat="1" ht="15.75">
      <c r="B142" s="62"/>
      <c r="G142" s="63"/>
    </row>
    <row r="143" spans="2:7" s="1" customFormat="1" ht="15.75">
      <c r="B143" s="62"/>
      <c r="G143" s="63"/>
    </row>
    <row r="144" spans="2:7" s="1" customFormat="1" ht="15.75">
      <c r="B144" s="62"/>
      <c r="G144" s="63"/>
    </row>
    <row r="145" spans="2:7" s="1" customFormat="1" ht="15.75">
      <c r="B145" s="62"/>
      <c r="G145" s="63"/>
    </row>
    <row r="146" spans="2:7" s="1" customFormat="1" ht="15.75">
      <c r="B146" s="62"/>
      <c r="G146" s="63"/>
    </row>
    <row r="147" spans="2:7" s="1" customFormat="1" ht="15.75">
      <c r="B147" s="62"/>
      <c r="G147" s="63"/>
    </row>
    <row r="148" spans="2:7" s="1" customFormat="1" ht="15.75">
      <c r="B148" s="62"/>
      <c r="G148" s="63"/>
    </row>
    <row r="149" spans="2:7" s="1" customFormat="1" ht="15.75">
      <c r="B149" s="62"/>
      <c r="G149" s="63"/>
    </row>
    <row r="150" spans="2:7" s="1" customFormat="1" ht="15.75">
      <c r="B150" s="62"/>
      <c r="G150" s="63"/>
    </row>
    <row r="151" spans="2:7" s="1" customFormat="1" ht="15.75">
      <c r="B151" s="62"/>
      <c r="G151" s="63"/>
    </row>
    <row r="152" spans="2:7" s="1" customFormat="1" ht="15.75">
      <c r="B152" s="62"/>
      <c r="G152" s="63"/>
    </row>
    <row r="153" spans="2:7" s="1" customFormat="1" ht="15.75">
      <c r="B153" s="62"/>
      <c r="G153" s="63"/>
    </row>
    <row r="154" spans="2:7" s="1" customFormat="1" ht="15.75">
      <c r="B154" s="62"/>
      <c r="G154" s="63"/>
    </row>
    <row r="155" spans="2:7" s="1" customFormat="1" ht="15.75">
      <c r="B155" s="62"/>
      <c r="G155" s="63"/>
    </row>
    <row r="156" spans="2:7" s="1" customFormat="1" ht="15.75">
      <c r="B156" s="62"/>
      <c r="G156" s="63"/>
    </row>
    <row r="157" spans="2:7" s="1" customFormat="1" ht="15.75">
      <c r="B157" s="62"/>
      <c r="G157" s="63"/>
    </row>
    <row r="158" spans="2:7" s="1" customFormat="1" ht="15.75">
      <c r="B158" s="62"/>
      <c r="G158" s="63"/>
    </row>
    <row r="159" spans="2:7" s="1" customFormat="1" ht="15.75">
      <c r="B159" s="62"/>
      <c r="G159" s="63"/>
    </row>
    <row r="160" spans="2:7" s="1" customFormat="1" ht="15.75">
      <c r="B160" s="62"/>
      <c r="G160" s="63"/>
    </row>
    <row r="161" spans="2:7" s="1" customFormat="1" ht="15.75">
      <c r="B161" s="62"/>
      <c r="G161" s="63"/>
    </row>
    <row r="162" spans="2:7" s="1" customFormat="1" ht="15.75">
      <c r="B162" s="62"/>
      <c r="G162" s="63"/>
    </row>
    <row r="163" spans="2:7" s="1" customFormat="1" ht="15.75">
      <c r="B163" s="62"/>
      <c r="G163" s="63"/>
    </row>
    <row r="164" spans="2:7" s="1" customFormat="1" ht="15.75">
      <c r="B164" s="62"/>
      <c r="G164" s="63"/>
    </row>
    <row r="165" spans="2:7" s="1" customFormat="1" ht="15.75">
      <c r="B165" s="62"/>
      <c r="G165" s="63"/>
    </row>
    <row r="166" spans="2:7" s="1" customFormat="1" ht="15.75">
      <c r="B166" s="62"/>
      <c r="G166" s="63"/>
    </row>
    <row r="167" spans="2:7" s="1" customFormat="1" ht="15.75">
      <c r="B167" s="62"/>
      <c r="G167" s="63"/>
    </row>
    <row r="168" spans="2:7" s="1" customFormat="1" ht="15.75">
      <c r="B168" s="62"/>
      <c r="G168" s="63"/>
    </row>
    <row r="169" spans="2:7" s="1" customFormat="1" ht="15.75">
      <c r="B169" s="62"/>
      <c r="G169" s="63"/>
    </row>
    <row r="170" spans="2:7" s="1" customFormat="1" ht="15.75">
      <c r="B170" s="62"/>
      <c r="G170" s="63"/>
    </row>
    <row r="171" spans="2:7" s="1" customFormat="1" ht="15.75">
      <c r="B171" s="62"/>
      <c r="G171" s="63"/>
    </row>
    <row r="172" spans="2:7" s="1" customFormat="1" ht="15.75">
      <c r="B172" s="62"/>
      <c r="G172" s="63"/>
    </row>
    <row r="173" spans="2:7" s="1" customFormat="1" ht="15.75">
      <c r="B173" s="62"/>
      <c r="G173" s="63"/>
    </row>
    <row r="174" spans="2:7" s="1" customFormat="1" ht="15.75">
      <c r="B174" s="62"/>
      <c r="G174" s="63"/>
    </row>
    <row r="175" spans="2:7" s="1" customFormat="1" ht="15.75">
      <c r="B175" s="62"/>
      <c r="G175" s="63"/>
    </row>
    <row r="176" spans="2:7" s="1" customFormat="1" ht="15.75">
      <c r="B176" s="62"/>
      <c r="G176" s="63"/>
    </row>
    <row r="177" spans="2:7" s="1" customFormat="1" ht="15.75">
      <c r="B177" s="62"/>
      <c r="G177" s="63"/>
    </row>
    <row r="178" spans="2:7" s="1" customFormat="1" ht="15.75">
      <c r="B178" s="62"/>
      <c r="G178" s="63"/>
    </row>
    <row r="179" spans="2:7" s="1" customFormat="1" ht="15.75">
      <c r="B179" s="62"/>
      <c r="G179" s="63"/>
    </row>
    <row r="180" spans="2:7" s="1" customFormat="1" ht="15.75">
      <c r="B180" s="62"/>
      <c r="G180" s="63"/>
    </row>
    <row r="181" spans="2:7" s="1" customFormat="1" ht="15.75">
      <c r="B181" s="62"/>
      <c r="G181" s="63"/>
    </row>
    <row r="182" spans="2:7" s="1" customFormat="1" ht="15.75">
      <c r="B182" s="62"/>
      <c r="G182" s="63"/>
    </row>
    <row r="183" spans="2:7" s="1" customFormat="1" ht="15.75">
      <c r="B183" s="62"/>
      <c r="G183" s="63"/>
    </row>
    <row r="184" spans="2:7" s="1" customFormat="1" ht="15.75">
      <c r="B184" s="62"/>
      <c r="G184" s="63"/>
    </row>
    <row r="185" spans="2:7" s="1" customFormat="1" ht="15.75">
      <c r="B185" s="62"/>
      <c r="G185" s="63"/>
    </row>
    <row r="186" spans="2:7" s="1" customFormat="1" ht="15.75">
      <c r="B186" s="62"/>
      <c r="G186" s="63"/>
    </row>
    <row r="187" spans="2:7" s="1" customFormat="1" ht="15.75">
      <c r="B187" s="62"/>
      <c r="G187" s="63"/>
    </row>
    <row r="188" spans="2:7" s="1" customFormat="1" ht="15.75">
      <c r="B188" s="62"/>
      <c r="G188" s="63"/>
    </row>
    <row r="189" spans="2:7" s="1" customFormat="1" ht="15.75">
      <c r="B189" s="62"/>
      <c r="G189" s="63"/>
    </row>
    <row r="190" spans="2:7" s="1" customFormat="1" ht="15.75">
      <c r="B190" s="62"/>
      <c r="G190" s="63"/>
    </row>
    <row r="191" spans="2:7" s="1" customFormat="1" ht="15.75">
      <c r="B191" s="62"/>
      <c r="G191" s="63"/>
    </row>
    <row r="192" spans="2:7" s="1" customFormat="1" ht="15.75">
      <c r="B192" s="62"/>
      <c r="G192" s="63"/>
    </row>
    <row r="193" spans="2:7" s="1" customFormat="1" ht="15.75">
      <c r="B193" s="62"/>
      <c r="G193" s="63"/>
    </row>
    <row r="194" spans="2:7" s="1" customFormat="1" ht="15.75">
      <c r="B194" s="62"/>
      <c r="G194" s="63"/>
    </row>
    <row r="195" spans="2:7" s="1" customFormat="1" ht="15.75">
      <c r="B195" s="62"/>
      <c r="G195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3">
      <selection activeCell="B15" sqref="B15"/>
    </sheetView>
  </sheetViews>
  <sheetFormatPr defaultColWidth="9.140625" defaultRowHeight="12.75" customHeight="1"/>
  <cols>
    <col min="1" max="1" width="14.421875" style="1" customWidth="1"/>
    <col min="2" max="2" width="43.140625" style="1" customWidth="1"/>
    <col min="3" max="5" width="20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8"/>
      <c r="B1" s="68"/>
      <c r="C1" s="68"/>
      <c r="D1" s="68"/>
      <c r="E1" s="68"/>
      <c r="F1" s="68"/>
      <c r="G1" s="68"/>
    </row>
    <row r="2" spans="1:7" s="1" customFormat="1" ht="29.25" customHeight="1">
      <c r="A2" s="164" t="s">
        <v>87</v>
      </c>
      <c r="B2" s="164"/>
      <c r="C2" s="164"/>
      <c r="D2" s="164"/>
      <c r="E2" s="164"/>
      <c r="F2" s="69"/>
      <c r="G2" s="69"/>
    </row>
    <row r="3" spans="1:7" s="1" customFormat="1" ht="21" customHeight="1">
      <c r="A3" s="70" t="s">
        <v>26</v>
      </c>
      <c r="B3" s="71"/>
      <c r="C3" s="71"/>
      <c r="D3" s="71"/>
      <c r="E3" s="72" t="s">
        <v>2</v>
      </c>
      <c r="F3" s="68"/>
      <c r="G3" s="68"/>
    </row>
    <row r="4" spans="1:7" s="1" customFormat="1" ht="24.75" customHeight="1">
      <c r="A4" s="165" t="s">
        <v>69</v>
      </c>
      <c r="B4" s="165"/>
      <c r="C4" s="165" t="s">
        <v>88</v>
      </c>
      <c r="D4" s="165"/>
      <c r="E4" s="165"/>
      <c r="F4" s="68"/>
      <c r="G4" s="68"/>
    </row>
    <row r="5" spans="1:7" s="1" customFormat="1" ht="24.75" customHeight="1">
      <c r="A5" s="73" t="s">
        <v>72</v>
      </c>
      <c r="B5" s="73" t="s">
        <v>73</v>
      </c>
      <c r="C5" s="73" t="s">
        <v>29</v>
      </c>
      <c r="D5" s="73" t="s">
        <v>70</v>
      </c>
      <c r="E5" s="73" t="s">
        <v>71</v>
      </c>
      <c r="F5" s="68"/>
      <c r="G5" s="68"/>
    </row>
    <row r="6" spans="1:7" s="1" customFormat="1" ht="24.75" customHeight="1">
      <c r="A6" s="74" t="s">
        <v>43</v>
      </c>
      <c r="B6" s="74" t="s">
        <v>43</v>
      </c>
      <c r="C6" s="75">
        <v>1</v>
      </c>
      <c r="D6" s="75">
        <f>C6+1</f>
        <v>2</v>
      </c>
      <c r="E6" s="75">
        <f>D6+1</f>
        <v>3</v>
      </c>
      <c r="F6" s="76"/>
      <c r="G6" s="68"/>
    </row>
    <row r="7" spans="1:7" s="1" customFormat="1" ht="24.75" customHeight="1">
      <c r="A7" s="77"/>
      <c r="B7" s="78" t="s">
        <v>29</v>
      </c>
      <c r="C7" s="77">
        <v>2664.73022</v>
      </c>
      <c r="D7" s="77">
        <v>936.57022</v>
      </c>
      <c r="E7" s="77">
        <v>1728.16</v>
      </c>
      <c r="F7" s="76"/>
      <c r="G7" s="68"/>
    </row>
    <row r="8" spans="1:5" s="1" customFormat="1" ht="24.75" customHeight="1">
      <c r="A8" s="77" t="s">
        <v>44</v>
      </c>
      <c r="B8" s="77" t="s">
        <v>45</v>
      </c>
      <c r="C8" s="77">
        <v>2500.90192</v>
      </c>
      <c r="D8" s="77">
        <v>772.74192</v>
      </c>
      <c r="E8" s="77">
        <v>1728.16</v>
      </c>
    </row>
    <row r="9" spans="1:5" s="1" customFormat="1" ht="24.75" customHeight="1">
      <c r="A9" s="77" t="s">
        <v>46</v>
      </c>
      <c r="B9" s="77" t="s">
        <v>47</v>
      </c>
      <c r="C9" s="77">
        <v>2500.90192</v>
      </c>
      <c r="D9" s="77">
        <v>772.74192</v>
      </c>
      <c r="E9" s="77">
        <v>1728.16</v>
      </c>
    </row>
    <row r="10" spans="1:5" s="1" customFormat="1" ht="24.75" customHeight="1">
      <c r="A10" s="77" t="s">
        <v>48</v>
      </c>
      <c r="B10" s="77" t="s">
        <v>49</v>
      </c>
      <c r="C10" s="77">
        <v>772.74192</v>
      </c>
      <c r="D10" s="77">
        <v>772.74192</v>
      </c>
      <c r="E10" s="77"/>
    </row>
    <row r="11" spans="1:5" s="1" customFormat="1" ht="24.75" customHeight="1">
      <c r="A11" s="77" t="s">
        <v>50</v>
      </c>
      <c r="B11" s="77" t="s">
        <v>51</v>
      </c>
      <c r="C11" s="77">
        <v>1728.16</v>
      </c>
      <c r="D11" s="77"/>
      <c r="E11" s="77">
        <v>1728.16</v>
      </c>
    </row>
    <row r="12" spans="1:5" s="1" customFormat="1" ht="24.75" customHeight="1">
      <c r="A12" s="77" t="s">
        <v>52</v>
      </c>
      <c r="B12" s="77" t="s">
        <v>53</v>
      </c>
      <c r="C12" s="77">
        <v>79.59112</v>
      </c>
      <c r="D12" s="77">
        <v>79.59112</v>
      </c>
      <c r="E12" s="77"/>
    </row>
    <row r="13" spans="1:5" s="1" customFormat="1" ht="24.75" customHeight="1">
      <c r="A13" s="77" t="s">
        <v>54</v>
      </c>
      <c r="B13" s="77" t="s">
        <v>55</v>
      </c>
      <c r="C13" s="77">
        <v>79.59112</v>
      </c>
      <c r="D13" s="77">
        <v>79.59112</v>
      </c>
      <c r="E13" s="77"/>
    </row>
    <row r="14" spans="1:5" s="1" customFormat="1" ht="24.75" customHeight="1">
      <c r="A14" s="77" t="s">
        <v>56</v>
      </c>
      <c r="B14" s="77" t="s">
        <v>57</v>
      </c>
      <c r="C14" s="77">
        <v>0.088</v>
      </c>
      <c r="D14" s="77">
        <v>0.088</v>
      </c>
      <c r="E14" s="77"/>
    </row>
    <row r="15" spans="1:5" s="1" customFormat="1" ht="24.75" customHeight="1">
      <c r="A15" s="77" t="s">
        <v>58</v>
      </c>
      <c r="B15" s="77" t="s">
        <v>59</v>
      </c>
      <c r="C15" s="77">
        <v>79.50312</v>
      </c>
      <c r="D15" s="77">
        <v>79.50312</v>
      </c>
      <c r="E15" s="77"/>
    </row>
    <row r="16" spans="1:5" s="1" customFormat="1" ht="24.75" customHeight="1">
      <c r="A16" s="77" t="s">
        <v>60</v>
      </c>
      <c r="B16" s="77" t="s">
        <v>61</v>
      </c>
      <c r="C16" s="77">
        <v>84.23718</v>
      </c>
      <c r="D16" s="77">
        <v>84.23718</v>
      </c>
      <c r="E16" s="77"/>
    </row>
    <row r="17" spans="1:5" s="1" customFormat="1" ht="24.75" customHeight="1">
      <c r="A17" s="77" t="s">
        <v>46</v>
      </c>
      <c r="B17" s="77" t="s">
        <v>62</v>
      </c>
      <c r="C17" s="77">
        <v>84.23718</v>
      </c>
      <c r="D17" s="77">
        <v>84.23718</v>
      </c>
      <c r="E17" s="77"/>
    </row>
    <row r="18" spans="1:5" s="1" customFormat="1" ht="24.75" customHeight="1">
      <c r="A18" s="77" t="s">
        <v>63</v>
      </c>
      <c r="B18" s="77" t="s">
        <v>64</v>
      </c>
      <c r="C18" s="77">
        <v>72.09918</v>
      </c>
      <c r="D18" s="77">
        <v>72.09918</v>
      </c>
      <c r="E18" s="77"/>
    </row>
    <row r="19" spans="1:5" s="1" customFormat="1" ht="24.75" customHeight="1">
      <c r="A19" s="77" t="s">
        <v>65</v>
      </c>
      <c r="B19" s="77" t="s">
        <v>66</v>
      </c>
      <c r="C19" s="77">
        <v>12.138</v>
      </c>
      <c r="D19" s="77">
        <v>12.138</v>
      </c>
      <c r="E19" s="77"/>
    </row>
    <row r="20" s="1" customFormat="1" ht="22.5" customHeight="1"/>
    <row r="21" s="1" customFormat="1" ht="22.5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C22" sqref="C22"/>
    </sheetView>
  </sheetViews>
  <sheetFormatPr defaultColWidth="9.140625" defaultRowHeight="12.75" customHeight="1"/>
  <cols>
    <col min="1" max="1" width="10.421875" style="1" customWidth="1"/>
    <col min="2" max="2" width="36.00390625" style="1" customWidth="1"/>
    <col min="3" max="5" width="24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66" t="s">
        <v>89</v>
      </c>
      <c r="B2" s="166"/>
      <c r="C2" s="166"/>
      <c r="D2" s="166"/>
      <c r="E2" s="166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67" t="s">
        <v>90</v>
      </c>
      <c r="B4" s="167"/>
      <c r="C4" s="167" t="s">
        <v>91</v>
      </c>
      <c r="D4" s="167"/>
      <c r="E4" s="167"/>
      <c r="F4" s="79"/>
      <c r="G4" s="79"/>
    </row>
    <row r="5" spans="1:7" s="1" customFormat="1" ht="17.25" customHeight="1">
      <c r="A5" s="84" t="s">
        <v>72</v>
      </c>
      <c r="B5" s="85" t="s">
        <v>73</v>
      </c>
      <c r="C5" s="86" t="s">
        <v>29</v>
      </c>
      <c r="D5" s="86" t="s">
        <v>92</v>
      </c>
      <c r="E5" s="86" t="s">
        <v>93</v>
      </c>
      <c r="F5" s="79"/>
      <c r="G5" s="79"/>
    </row>
    <row r="6" spans="1:7" s="1" customFormat="1" ht="17.25" customHeight="1">
      <c r="A6" s="87" t="s">
        <v>43</v>
      </c>
      <c r="B6" s="87" t="s">
        <v>43</v>
      </c>
      <c r="C6" s="88">
        <v>1</v>
      </c>
      <c r="D6" s="88">
        <f>C6+1</f>
        <v>2</v>
      </c>
      <c r="E6" s="88">
        <f>D6+1</f>
        <v>3</v>
      </c>
      <c r="F6" s="79"/>
      <c r="G6" s="79"/>
    </row>
    <row r="7" spans="1:8" s="1" customFormat="1" ht="17.25" customHeight="1">
      <c r="A7" s="89"/>
      <c r="B7" s="90" t="s">
        <v>29</v>
      </c>
      <c r="C7" s="91">
        <v>936.57022</v>
      </c>
      <c r="D7" s="91">
        <v>843.704942</v>
      </c>
      <c r="E7" s="91">
        <v>92.865278</v>
      </c>
      <c r="F7" s="92"/>
      <c r="G7" s="92"/>
      <c r="H7" s="93"/>
    </row>
    <row r="8" spans="1:5" s="1" customFormat="1" ht="17.25" customHeight="1">
      <c r="A8" s="89" t="s">
        <v>94</v>
      </c>
      <c r="B8" s="89" t="s">
        <v>95</v>
      </c>
      <c r="C8" s="91">
        <v>843.616942</v>
      </c>
      <c r="D8" s="91"/>
      <c r="E8" s="91"/>
    </row>
    <row r="9" spans="1:5" s="1" customFormat="1" ht="17.25" customHeight="1">
      <c r="A9" s="89" t="s">
        <v>96</v>
      </c>
      <c r="B9" s="89" t="s">
        <v>97</v>
      </c>
      <c r="C9" s="91">
        <v>170.118</v>
      </c>
      <c r="D9" s="91">
        <v>170.118</v>
      </c>
      <c r="E9" s="91"/>
    </row>
    <row r="10" spans="1:5" s="1" customFormat="1" ht="17.25" customHeight="1">
      <c r="A10" s="89" t="s">
        <v>98</v>
      </c>
      <c r="B10" s="89" t="s">
        <v>99</v>
      </c>
      <c r="C10" s="91">
        <v>115.95</v>
      </c>
      <c r="D10" s="91">
        <v>115.95</v>
      </c>
      <c r="E10" s="91"/>
    </row>
    <row r="11" spans="1:5" s="1" customFormat="1" ht="17.25" customHeight="1">
      <c r="A11" s="89" t="s">
        <v>100</v>
      </c>
      <c r="B11" s="89" t="s">
        <v>101</v>
      </c>
      <c r="C11" s="91">
        <v>333.5169</v>
      </c>
      <c r="D11" s="91">
        <v>333.5169</v>
      </c>
      <c r="E11" s="91"/>
    </row>
    <row r="12" spans="1:5" s="1" customFormat="1" ht="17.25" customHeight="1">
      <c r="A12" s="89" t="s">
        <v>102</v>
      </c>
      <c r="B12" s="89" t="s">
        <v>103</v>
      </c>
      <c r="C12" s="91">
        <v>79.50312</v>
      </c>
      <c r="D12" s="91">
        <v>79.50312</v>
      </c>
      <c r="E12" s="91"/>
    </row>
    <row r="13" spans="1:5" s="1" customFormat="1" ht="17.25" customHeight="1">
      <c r="A13" s="89" t="s">
        <v>104</v>
      </c>
      <c r="B13" s="89" t="s">
        <v>105</v>
      </c>
      <c r="C13" s="91">
        <v>69.551953</v>
      </c>
      <c r="D13" s="91">
        <v>69.551953</v>
      </c>
      <c r="E13" s="91"/>
    </row>
    <row r="14" spans="1:5" s="1" customFormat="1" ht="17.25" customHeight="1">
      <c r="A14" s="89" t="s">
        <v>106</v>
      </c>
      <c r="B14" s="89" t="s">
        <v>107</v>
      </c>
      <c r="C14" s="91">
        <v>0.993789</v>
      </c>
      <c r="D14" s="91">
        <v>0.993789</v>
      </c>
      <c r="E14" s="91"/>
    </row>
    <row r="15" spans="1:5" s="1" customFormat="1" ht="17.25" customHeight="1">
      <c r="A15" s="89" t="s">
        <v>108</v>
      </c>
      <c r="B15" s="89" t="s">
        <v>109</v>
      </c>
      <c r="C15" s="91">
        <v>72.09918</v>
      </c>
      <c r="D15" s="91">
        <v>72.09918</v>
      </c>
      <c r="E15" s="91"/>
    </row>
    <row r="16" spans="1:5" s="1" customFormat="1" ht="17.25" customHeight="1">
      <c r="A16" s="89" t="s">
        <v>110</v>
      </c>
      <c r="B16" s="89" t="s">
        <v>111</v>
      </c>
      <c r="C16" s="91">
        <v>1.884</v>
      </c>
      <c r="D16" s="91">
        <v>1.884</v>
      </c>
      <c r="E16" s="91"/>
    </row>
    <row r="17" spans="1:5" s="1" customFormat="1" ht="17.25" customHeight="1">
      <c r="A17" s="89" t="s">
        <v>112</v>
      </c>
      <c r="B17" s="89" t="s">
        <v>113</v>
      </c>
      <c r="C17" s="91">
        <v>92.865278</v>
      </c>
      <c r="D17" s="91"/>
      <c r="E17" s="91">
        <v>92.865278</v>
      </c>
    </row>
    <row r="18" spans="1:5" s="1" customFormat="1" ht="17.25" customHeight="1">
      <c r="A18" s="89" t="s">
        <v>114</v>
      </c>
      <c r="B18" s="89" t="s">
        <v>115</v>
      </c>
      <c r="C18" s="91">
        <v>23.6</v>
      </c>
      <c r="D18" s="91"/>
      <c r="E18" s="91">
        <v>23.6</v>
      </c>
    </row>
    <row r="19" spans="1:5" s="1" customFormat="1" ht="17.25" customHeight="1">
      <c r="A19" s="89" t="s">
        <v>116</v>
      </c>
      <c r="B19" s="89" t="s">
        <v>117</v>
      </c>
      <c r="C19" s="91">
        <v>3</v>
      </c>
      <c r="D19" s="91"/>
      <c r="E19" s="91">
        <v>3</v>
      </c>
    </row>
    <row r="20" spans="1:5" s="1" customFormat="1" ht="17.25" customHeight="1">
      <c r="A20" s="89" t="s">
        <v>118</v>
      </c>
      <c r="B20" s="89" t="s">
        <v>119</v>
      </c>
      <c r="C20" s="91">
        <v>4.7</v>
      </c>
      <c r="D20" s="91"/>
      <c r="E20" s="91">
        <v>4.7</v>
      </c>
    </row>
    <row r="21" spans="1:5" s="1" customFormat="1" ht="17.25" customHeight="1">
      <c r="A21" s="89" t="s">
        <v>120</v>
      </c>
      <c r="B21" s="89" t="s">
        <v>121</v>
      </c>
      <c r="C21" s="91">
        <v>8</v>
      </c>
      <c r="D21" s="91"/>
      <c r="E21" s="91">
        <v>8</v>
      </c>
    </row>
    <row r="22" spans="1:5" s="1" customFormat="1" ht="17.25" customHeight="1">
      <c r="A22" s="89" t="s">
        <v>122</v>
      </c>
      <c r="B22" s="89" t="s">
        <v>123</v>
      </c>
      <c r="C22" s="91">
        <v>5</v>
      </c>
      <c r="D22" s="91"/>
      <c r="E22" s="91">
        <v>5</v>
      </c>
    </row>
    <row r="23" spans="1:5" s="1" customFormat="1" ht="17.25" customHeight="1">
      <c r="A23" s="89" t="s">
        <v>124</v>
      </c>
      <c r="B23" s="89" t="s">
        <v>125</v>
      </c>
      <c r="C23" s="91">
        <v>3.457278</v>
      </c>
      <c r="D23" s="91"/>
      <c r="E23" s="91">
        <v>3.457278</v>
      </c>
    </row>
    <row r="24" spans="1:5" s="1" customFormat="1" ht="17.25" customHeight="1">
      <c r="A24" s="89" t="s">
        <v>126</v>
      </c>
      <c r="B24" s="89" t="s">
        <v>127</v>
      </c>
      <c r="C24" s="91">
        <v>33.408</v>
      </c>
      <c r="D24" s="91"/>
      <c r="E24" s="91">
        <v>33.408</v>
      </c>
    </row>
    <row r="25" spans="1:5" s="1" customFormat="1" ht="17.25" customHeight="1">
      <c r="A25" s="89" t="s">
        <v>128</v>
      </c>
      <c r="B25" s="89" t="s">
        <v>129</v>
      </c>
      <c r="C25" s="91">
        <v>11.7</v>
      </c>
      <c r="D25" s="91"/>
      <c r="E25" s="91">
        <v>11.7</v>
      </c>
    </row>
    <row r="26" spans="1:5" s="1" customFormat="1" ht="17.25" customHeight="1">
      <c r="A26" s="89" t="s">
        <v>130</v>
      </c>
      <c r="B26" s="89" t="s">
        <v>131</v>
      </c>
      <c r="C26" s="91">
        <v>0.088</v>
      </c>
      <c r="D26" s="91"/>
      <c r="E26" s="91"/>
    </row>
    <row r="27" spans="1:5" s="1" customFormat="1" ht="17.25" customHeight="1">
      <c r="A27" s="89" t="s">
        <v>132</v>
      </c>
      <c r="B27" s="89" t="s">
        <v>133</v>
      </c>
      <c r="C27" s="91">
        <v>0.088</v>
      </c>
      <c r="D27" s="91">
        <v>0.088</v>
      </c>
      <c r="E27" s="9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9.140625" style="1" customWidth="1"/>
    <col min="2" max="2" width="32.7109375" style="1" customWidth="1"/>
    <col min="3" max="7" width="17.00390625" style="1" customWidth="1"/>
    <col min="8" max="8" width="9.140625" style="1" customWidth="1"/>
  </cols>
  <sheetData>
    <row r="1" s="1" customFormat="1" ht="15">
      <c r="G1" s="94"/>
    </row>
    <row r="2" spans="1:7" s="1" customFormat="1" ht="30" customHeight="1">
      <c r="A2" s="170" t="s">
        <v>134</v>
      </c>
      <c r="B2" s="170"/>
      <c r="C2" s="170"/>
      <c r="D2" s="170"/>
      <c r="E2" s="170"/>
      <c r="F2" s="170"/>
      <c r="G2" s="170"/>
    </row>
    <row r="3" spans="1:7" s="1" customFormat="1" ht="18" customHeight="1">
      <c r="A3" s="95" t="s">
        <v>68</v>
      </c>
      <c r="B3" s="96"/>
      <c r="C3" s="96"/>
      <c r="D3" s="96"/>
      <c r="E3" s="97"/>
      <c r="F3" s="97"/>
      <c r="G3" s="98" t="s">
        <v>2</v>
      </c>
    </row>
    <row r="4" spans="1:7" s="1" customFormat="1" ht="22.5" customHeight="1">
      <c r="A4" s="169" t="s">
        <v>135</v>
      </c>
      <c r="B4" s="169" t="s">
        <v>136</v>
      </c>
      <c r="C4" s="169" t="s">
        <v>29</v>
      </c>
      <c r="D4" s="168" t="s">
        <v>137</v>
      </c>
      <c r="E4" s="168" t="s">
        <v>138</v>
      </c>
      <c r="F4" s="168" t="s">
        <v>139</v>
      </c>
      <c r="G4" s="168" t="s">
        <v>140</v>
      </c>
    </row>
    <row r="5" spans="1:7" s="1" customFormat="1" ht="22.5" customHeight="1">
      <c r="A5" s="169"/>
      <c r="B5" s="169"/>
      <c r="C5" s="169"/>
      <c r="D5" s="168"/>
      <c r="E5" s="168"/>
      <c r="F5" s="168"/>
      <c r="G5" s="168"/>
    </row>
    <row r="6" spans="1:7" s="1" customFormat="1" ht="22.5" customHeight="1">
      <c r="A6" s="99" t="s">
        <v>43</v>
      </c>
      <c r="B6" s="99" t="s">
        <v>43</v>
      </c>
      <c r="C6" s="100">
        <v>1</v>
      </c>
      <c r="D6" s="100">
        <v>2</v>
      </c>
      <c r="E6" s="100">
        <v>3</v>
      </c>
      <c r="F6" s="100">
        <v>4</v>
      </c>
      <c r="G6" s="101">
        <v>5</v>
      </c>
    </row>
    <row r="7" spans="1:7" s="1" customFormat="1" ht="22.5" customHeight="1">
      <c r="A7" s="102"/>
      <c r="B7" s="103" t="s">
        <v>29</v>
      </c>
      <c r="C7" s="104">
        <v>9.7</v>
      </c>
      <c r="D7" s="104">
        <v>4.7</v>
      </c>
      <c r="E7" s="105">
        <v>5</v>
      </c>
      <c r="F7" s="104"/>
      <c r="G7" s="104"/>
    </row>
    <row r="8" spans="1:7" s="1" customFormat="1" ht="22.5" customHeight="1">
      <c r="A8" s="102" t="s">
        <v>141</v>
      </c>
      <c r="B8" s="102" t="s">
        <v>142</v>
      </c>
      <c r="C8" s="104">
        <v>9.7</v>
      </c>
      <c r="D8" s="104">
        <v>4.7</v>
      </c>
      <c r="E8" s="105">
        <v>5</v>
      </c>
      <c r="F8" s="104"/>
      <c r="G8" s="104"/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3" width="23.140625" style="1" customWidth="1"/>
    <col min="4" max="5" width="28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6"/>
      <c r="B1" s="106"/>
      <c r="C1" s="106"/>
      <c r="D1" s="171"/>
      <c r="E1" s="172"/>
      <c r="F1" s="106"/>
      <c r="G1" s="106"/>
    </row>
    <row r="2" spans="1:7" s="1" customFormat="1" ht="29.25" customHeight="1">
      <c r="A2" s="173" t="s">
        <v>144</v>
      </c>
      <c r="B2" s="173"/>
      <c r="C2" s="173"/>
      <c r="D2" s="173"/>
      <c r="E2" s="173"/>
      <c r="F2" s="107"/>
      <c r="G2" s="107"/>
    </row>
    <row r="3" spans="1:7" s="1" customFormat="1" ht="21" customHeight="1">
      <c r="A3" s="108"/>
      <c r="B3" s="109"/>
      <c r="C3" s="109"/>
      <c r="D3" s="109"/>
      <c r="E3" s="110" t="s">
        <v>2</v>
      </c>
      <c r="F3" s="106"/>
      <c r="G3" s="106"/>
    </row>
    <row r="4" spans="1:7" s="1" customFormat="1" ht="22.5" customHeight="1">
      <c r="A4" s="174" t="s">
        <v>69</v>
      </c>
      <c r="B4" s="174"/>
      <c r="C4" s="174" t="s">
        <v>88</v>
      </c>
      <c r="D4" s="174"/>
      <c r="E4" s="174"/>
      <c r="F4" s="106"/>
      <c r="G4" s="106"/>
    </row>
    <row r="5" spans="1:7" s="1" customFormat="1" ht="22.5" customHeight="1">
      <c r="A5" s="111" t="s">
        <v>72</v>
      </c>
      <c r="B5" s="111" t="s">
        <v>73</v>
      </c>
      <c r="C5" s="111" t="s">
        <v>29</v>
      </c>
      <c r="D5" s="111" t="s">
        <v>70</v>
      </c>
      <c r="E5" s="111" t="s">
        <v>71</v>
      </c>
      <c r="F5" s="106"/>
      <c r="G5" s="106"/>
    </row>
    <row r="6" spans="1:8" s="1" customFormat="1" ht="22.5" customHeight="1">
      <c r="A6" s="111" t="s">
        <v>43</v>
      </c>
      <c r="B6" s="111" t="s">
        <v>43</v>
      </c>
      <c r="C6" s="111">
        <v>1</v>
      </c>
      <c r="D6" s="111">
        <f>C6+1</f>
        <v>2</v>
      </c>
      <c r="E6" s="111">
        <f>D6+1</f>
        <v>3</v>
      </c>
      <c r="F6" s="112"/>
      <c r="G6" s="106"/>
      <c r="H6" s="113"/>
    </row>
    <row r="7" spans="1:7" s="1" customFormat="1" ht="22.5" customHeight="1">
      <c r="A7" s="114"/>
      <c r="B7" s="114"/>
      <c r="C7" s="115"/>
      <c r="D7" s="115"/>
      <c r="E7" s="115"/>
      <c r="F7" s="112"/>
      <c r="G7" s="106"/>
    </row>
    <row r="8" s="1" customFormat="1" ht="22.5" customHeight="1">
      <c r="A8" s="145" t="s">
        <v>143</v>
      </c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ht="22.5" customHeight="1"/>
    <row r="20" ht="22.5" customHeight="1"/>
    <row r="2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E17" sqref="E17"/>
    </sheetView>
  </sheetViews>
  <sheetFormatPr defaultColWidth="9.140625" defaultRowHeight="12.75" customHeight="1"/>
  <cols>
    <col min="1" max="5" width="26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6"/>
      <c r="B1" s="116"/>
      <c r="C1" s="175"/>
      <c r="D1" s="175"/>
      <c r="E1" s="175"/>
      <c r="F1" s="116"/>
      <c r="G1" s="116"/>
    </row>
    <row r="2" spans="1:7" s="1" customFormat="1" ht="29.25" customHeight="1">
      <c r="A2" s="176" t="s">
        <v>146</v>
      </c>
      <c r="B2" s="176"/>
      <c r="C2" s="176"/>
      <c r="D2" s="176"/>
      <c r="E2" s="176"/>
      <c r="F2" s="117"/>
      <c r="G2" s="117"/>
    </row>
    <row r="3" spans="1:7" s="1" customFormat="1" ht="21" customHeight="1">
      <c r="A3" s="118" t="s">
        <v>1</v>
      </c>
      <c r="B3" s="119"/>
      <c r="C3" s="119"/>
      <c r="D3" s="119"/>
      <c r="E3" s="120" t="s">
        <v>2</v>
      </c>
      <c r="F3" s="116"/>
      <c r="G3" s="116"/>
    </row>
    <row r="4" spans="1:7" s="1" customFormat="1" ht="22.5" customHeight="1">
      <c r="A4" s="177" t="s">
        <v>69</v>
      </c>
      <c r="B4" s="177"/>
      <c r="C4" s="177" t="s">
        <v>88</v>
      </c>
      <c r="D4" s="177"/>
      <c r="E4" s="177"/>
      <c r="F4" s="116"/>
      <c r="G4" s="116"/>
    </row>
    <row r="5" spans="1:7" s="1" customFormat="1" ht="22.5" customHeight="1">
      <c r="A5" s="121" t="s">
        <v>72</v>
      </c>
      <c r="B5" s="121" t="s">
        <v>73</v>
      </c>
      <c r="C5" s="121" t="s">
        <v>29</v>
      </c>
      <c r="D5" s="121" t="s">
        <v>70</v>
      </c>
      <c r="E5" s="121" t="s">
        <v>71</v>
      </c>
      <c r="F5" s="116"/>
      <c r="G5" s="116"/>
    </row>
    <row r="6" spans="1:8" s="1" customFormat="1" ht="22.5" customHeight="1">
      <c r="A6" s="122" t="s">
        <v>43</v>
      </c>
      <c r="B6" s="122" t="s">
        <v>43</v>
      </c>
      <c r="C6" s="122">
        <v>1</v>
      </c>
      <c r="D6" s="122">
        <f>C6+1</f>
        <v>2</v>
      </c>
      <c r="E6" s="122">
        <f>D6+1</f>
        <v>3</v>
      </c>
      <c r="F6" s="123"/>
      <c r="G6" s="116"/>
      <c r="H6" s="124"/>
    </row>
    <row r="7" spans="1:7" s="1" customFormat="1" ht="22.5" customHeight="1">
      <c r="A7" s="125"/>
      <c r="B7" s="125"/>
      <c r="C7" s="126"/>
      <c r="D7" s="126"/>
      <c r="E7" s="126"/>
      <c r="F7" s="123"/>
      <c r="G7" s="116"/>
    </row>
    <row r="8" s="1" customFormat="1" ht="22.5" customHeight="1">
      <c r="A8" s="145" t="s">
        <v>145</v>
      </c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ht="22.5" customHeight="1"/>
    <row r="20" ht="22.5" customHeight="1"/>
    <row r="2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519685039370079" right="0.3937007874015748" top="0.5905511811023623" bottom="0.5905511811023623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2023-01-17T03:43:55Z</cp:lastPrinted>
  <dcterms:modified xsi:type="dcterms:W3CDTF">2023-01-29T08:06:18Z</dcterms:modified>
  <cp:category/>
  <cp:version/>
  <cp:contentType/>
  <cp:contentStatus/>
</cp:coreProperties>
</file>